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ิเคราะห์นโยบายและแผน\แผนพัฒนาท้องถิ่น (พ.ศ.2566-2570)\เล่มแผน\"/>
    </mc:Choice>
  </mc:AlternateContent>
  <bookViews>
    <workbookView xWindow="0" yWindow="-12" windowWidth="20532" windowHeight="8112" tabRatio="625" activeTab="2"/>
  </bookViews>
  <sheets>
    <sheet name="ย.1" sheetId="76" r:id="rId1"/>
    <sheet name="ย.2" sheetId="82" r:id="rId2"/>
    <sheet name="ย.3" sheetId="90" r:id="rId3"/>
    <sheet name="ย.4" sheetId="93" r:id="rId4"/>
  </sheets>
  <definedNames>
    <definedName name="_xlnm.Print_Area" localSheetId="1">ย.2!$A$1:$L$104</definedName>
    <definedName name="_xlnm.Print_Titles" localSheetId="0">ย.1!$10:$12</definedName>
    <definedName name="_xlnm.Print_Titles" localSheetId="1">ย.2!$9:$11</definedName>
    <definedName name="_xlnm.Print_Titles" localSheetId="2">ย.3!$10:$12</definedName>
    <definedName name="_xlnm.Print_Titles" localSheetId="3">ย.4!$10:$12</definedName>
  </definedNames>
  <calcPr calcId="162913"/>
</workbook>
</file>

<file path=xl/calcChain.xml><?xml version="1.0" encoding="utf-8"?>
<calcChain xmlns="http://schemas.openxmlformats.org/spreadsheetml/2006/main">
  <c r="E236" i="90" l="1"/>
  <c r="F236" i="90"/>
  <c r="G236" i="90"/>
  <c r="H236" i="90"/>
  <c r="I236" i="90"/>
  <c r="K236" i="90"/>
  <c r="F83" i="82" l="1"/>
  <c r="G83" i="82"/>
  <c r="H83" i="82"/>
  <c r="I83" i="82"/>
  <c r="E83" i="82"/>
  <c r="K83" i="82" s="1"/>
  <c r="I30" i="82"/>
  <c r="H30" i="82"/>
  <c r="G30" i="82"/>
  <c r="F30" i="82"/>
  <c r="E30" i="82"/>
  <c r="K30" i="82" s="1"/>
  <c r="F34" i="93" l="1"/>
  <c r="G34" i="93"/>
  <c r="H34" i="93"/>
  <c r="I34" i="93"/>
  <c r="E34" i="93"/>
  <c r="F48" i="82"/>
  <c r="G48" i="82"/>
  <c r="H48" i="82"/>
  <c r="I48" i="82"/>
  <c r="E48" i="82"/>
  <c r="K34" i="93" l="1"/>
  <c r="K48" i="82"/>
  <c r="F153" i="76"/>
  <c r="G153" i="76"/>
  <c r="H153" i="76"/>
  <c r="I153" i="76"/>
  <c r="E153" i="76"/>
  <c r="K153" i="76" s="1"/>
  <c r="F146" i="76"/>
  <c r="G146" i="76"/>
  <c r="H146" i="76"/>
  <c r="I146" i="76"/>
  <c r="E146" i="76"/>
  <c r="K146" i="76" s="1"/>
  <c r="F140" i="76"/>
  <c r="G140" i="76"/>
  <c r="H140" i="76"/>
  <c r="I140" i="76"/>
  <c r="E140" i="76"/>
  <c r="F120" i="76"/>
  <c r="G120" i="76"/>
  <c r="H120" i="76"/>
  <c r="I120" i="76"/>
  <c r="E120" i="76"/>
  <c r="E16" i="76"/>
  <c r="F61" i="76"/>
  <c r="G61" i="76"/>
  <c r="H61" i="76"/>
  <c r="I61" i="76"/>
  <c r="E61" i="76"/>
  <c r="F54" i="76"/>
  <c r="G54" i="76"/>
  <c r="H54" i="76"/>
  <c r="I54" i="76"/>
  <c r="E54" i="76"/>
  <c r="F48" i="76"/>
  <c r="G48" i="76"/>
  <c r="H48" i="76"/>
  <c r="I48" i="76"/>
  <c r="E48" i="76"/>
  <c r="K48" i="76" s="1"/>
  <c r="F40" i="76"/>
  <c r="G40" i="76"/>
  <c r="H40" i="76"/>
  <c r="I40" i="76"/>
  <c r="E40" i="76"/>
  <c r="F31" i="76"/>
  <c r="G31" i="76"/>
  <c r="H31" i="76"/>
  <c r="I31" i="76"/>
  <c r="E31" i="76"/>
  <c r="F21" i="76"/>
  <c r="G21" i="76"/>
  <c r="H21" i="76"/>
  <c r="I21" i="76"/>
  <c r="E21" i="76"/>
  <c r="F16" i="76"/>
  <c r="F62" i="76" s="1"/>
  <c r="G16" i="76"/>
  <c r="H16" i="76"/>
  <c r="I16" i="76"/>
  <c r="I62" i="76" l="1"/>
  <c r="K21" i="76"/>
  <c r="H62" i="76"/>
  <c r="K31" i="76"/>
  <c r="K61" i="76"/>
  <c r="K40" i="76"/>
  <c r="K140" i="76"/>
  <c r="G62" i="76"/>
  <c r="K54" i="76"/>
  <c r="K120" i="76"/>
  <c r="K16" i="76"/>
  <c r="K62" i="76" s="1"/>
  <c r="E62" i="76"/>
</calcChain>
</file>

<file path=xl/sharedStrings.xml><?xml version="1.0" encoding="utf-8"?>
<sst xmlns="http://schemas.openxmlformats.org/spreadsheetml/2006/main" count="2032" uniqueCount="837">
  <si>
    <t>ที่</t>
  </si>
  <si>
    <t>เป้าหมาย</t>
  </si>
  <si>
    <t>(ผลผลิตของโครงการ)</t>
  </si>
  <si>
    <t>จะได้รับ</t>
  </si>
  <si>
    <t>(บาท)</t>
  </si>
  <si>
    <t>วัตถุประสงค์</t>
  </si>
  <si>
    <t>ตัวชี้วัด</t>
  </si>
  <si>
    <t>(KPI)</t>
  </si>
  <si>
    <t>ผลที่คาดว่า</t>
  </si>
  <si>
    <t>โครงการ</t>
  </si>
  <si>
    <t>รายละเอียดโครงการพัฒนา</t>
  </si>
  <si>
    <t>สำหรับ องค์กรปกครองส่วนท้องถิ่นดำเนินการ</t>
  </si>
  <si>
    <t>งบประมาณและที่ผ่านมา</t>
  </si>
  <si>
    <t>รับผิดชอบหลัก</t>
  </si>
  <si>
    <t>หน่วยงาน</t>
  </si>
  <si>
    <t>องค์การบริหารส่วนตำบลหนองไทร</t>
  </si>
  <si>
    <t>บ้านหนองไทร  หมู่ 4</t>
  </si>
  <si>
    <t>บ้านดอนป่าโอบ  หมู่ 6</t>
  </si>
  <si>
    <t>จำนวน 1 ครั้ง/ปี</t>
  </si>
  <si>
    <t>จำนวน 4 แห่ง/ปี</t>
  </si>
  <si>
    <t>จำนวน 3 แห่ง/ปี</t>
  </si>
  <si>
    <t xml:space="preserve"> -</t>
  </si>
  <si>
    <t>บ้านหนองกระโดน  หมู่ 2</t>
  </si>
  <si>
    <t>บ้านโคกสามัคคี  หมู่ 1</t>
  </si>
  <si>
    <t>บ้านหัวนา  หมู่ 8</t>
  </si>
  <si>
    <t>บ้านใหม่ประชาสรรค์  หมู่ 10</t>
  </si>
  <si>
    <t>ระยะทาง 200 เมตร</t>
  </si>
  <si>
    <t>ทุกหน่วยงาน</t>
  </si>
  <si>
    <t>จำนวน 2 ครั้ง/ปี</t>
  </si>
  <si>
    <t>โครงการปลูกป่าเฉลิมพระเกียรติ</t>
  </si>
  <si>
    <t xml:space="preserve">๒. บัญชีโครงการพัฒนาท้องถิ่น    </t>
  </si>
  <si>
    <t>แบบ ผ. 02</t>
  </si>
  <si>
    <t>งบประมาณ</t>
  </si>
  <si>
    <t>โครงการรู้กฎช่วยลดอุบัติเหตุ</t>
  </si>
  <si>
    <t>ระยะทาง 300 เมตร</t>
  </si>
  <si>
    <t>โครงการประชาคมสร้างสุขภาพ</t>
  </si>
  <si>
    <t>โครงการสนามเด็กเล่นสร้างปัญญา</t>
  </si>
  <si>
    <t>เบี้ยยังชีพผู้สูงอายุ</t>
  </si>
  <si>
    <t>เบี้ยยังชีพผู้ป่วยเอดส์</t>
  </si>
  <si>
    <t>เบี้ยยังชีพคนพิการ</t>
  </si>
  <si>
    <t>แผนพัฒนาท้องถิ่น (พ.ศ. 2566 - 2570)</t>
  </si>
  <si>
    <t>แผนพัฒนาท้องถิ่น  (พ.ศ. 2566 - 2570)</t>
  </si>
  <si>
    <t>โครงการไม่เผาเราช่วยกันระงับไฟ
และหมอกควัน</t>
  </si>
  <si>
    <t>โครงการซ้อมดับเพลิงเบื้องต้น
และอพยพหนีไฟ</t>
  </si>
  <si>
    <t>โครงการฝึกอบรมชุดปฏิบัติการจิตอาสาภัยพิบัติประจำองค์การบริหารส่วนตำบลหนองไทร</t>
  </si>
  <si>
    <t>จำนวนการ
เกิดอุบัติเหตุลดลง</t>
  </si>
  <si>
    <t>โครงการป้องกันและบรรเทาสาธารณภัยลดอุบัติเหตุทางถนนช่วงเทศกาลสำคัญ</t>
  </si>
  <si>
    <t>1.ผู้ใช้รถใช้ถนน 
2.ประชาชนทั่วไป</t>
  </si>
  <si>
    <t>โครงการฝึกอบรมทบทวนอาสาสมัครป้องกันภัยฝ่ายพลเรือน (อปพร.)</t>
  </si>
  <si>
    <t>1.ลดอัตราการเกิดอุบัติเหตุ
2.ผู้เข้าอบรเกิดจิตสำนึกในการเคารพกฏจราจร
3.ประชาชนมีพฤติกรรมการใช้รถใช้ถนนอย่างถูกต้องและปลอดภัย</t>
  </si>
  <si>
    <t>ระยะทาง 500 เมตร</t>
  </si>
  <si>
    <t>กองช่าง 
อบต.หนองไทร</t>
  </si>
  <si>
    <t>จำนวน  10  จุด</t>
  </si>
  <si>
    <t>ระยะทาง 750 เมตร</t>
  </si>
  <si>
    <t>ระยะทาง 300 เมตร
จำนวน 10 โคม</t>
  </si>
  <si>
    <t>ระยะทาง 450 เมตร</t>
  </si>
  <si>
    <t>ระยะทาง 450 เมตร
จำนวน 5 โคม</t>
  </si>
  <si>
    <t xml:space="preserve">จำนวน 10 จุด
</t>
  </si>
  <si>
    <t>จำนวน 13 จุด</t>
  </si>
  <si>
    <t>กว้าง 40 เซนติเมตร
ยาว 100 เมตร</t>
  </si>
  <si>
    <t>เพื่อให้ระบายน้ำออกสะดวก รวดเร็ว แก้ไขปัญหาน้ำท่วมถนน ป้องกันถนนขาด</t>
  </si>
  <si>
    <t>กว้าง 40 เซนติเมตร
ยาว 45 เมตร</t>
  </si>
  <si>
    <t>กว้าง 40 เซนติเมตร
ยาว 200 เมตร</t>
  </si>
  <si>
    <t>เพื่อให้ประชาชนได้รับ
ความสะดวกในการสัญจร</t>
  </si>
  <si>
    <t>ราษฎรได้รับประโยชน์
จากการสัญจรไป-มา 
มีความสะดวกมากขึ้น</t>
  </si>
  <si>
    <t>กว้าง  3.5  เมตร
ยาว  800  เมตร</t>
  </si>
  <si>
    <t>กว้าง  50  เซนติเมตร
ยาว 100  เมตร
ลึก  50  เซนติเมตร</t>
  </si>
  <si>
    <t>กว้าง  30  เซนติเมตร
ยาว 150  เมตร
ลึก  50  เซนติเมตร</t>
  </si>
  <si>
    <t>กว้าง  50  เซนติเมตร
ยาว 40  เมตร
ลึก  50  เซนติเมตร</t>
  </si>
  <si>
    <t>กว้าง  40  เซนติเมตร
ยาว 80  เมตร
ลึก  40  เซนติเมตร</t>
  </si>
  <si>
    <t>ราษฎรได้รับประโยชน์
มีน้ำเพื่อการอุปโภค-บริโภคและทำการเกษตร</t>
  </si>
  <si>
    <t>เพื่อให้ประชาชนมีน้ำเพื่อการอุปโภค-บริโภค 
และทำการเกษตร</t>
  </si>
  <si>
    <t xml:space="preserve">กว้าง  1.50 เมตร
ยาว 2,500  เมตร
</t>
  </si>
  <si>
    <t>โครงการขุดลอกบึงหนองกระทิง
บ้านดอนป่าโอบ  หมู่ 6</t>
  </si>
  <si>
    <t xml:space="preserve">กว้าง  10 ไร่
ยาว  3  เมตร
</t>
  </si>
  <si>
    <t>โครงการอันเนื่องมาจากพระราชดำริ
(เศรษฐกิจพอเพียง)</t>
  </si>
  <si>
    <t>-</t>
  </si>
  <si>
    <t>ระยะทาง 1,400 เมตร</t>
  </si>
  <si>
    <t>โครงการโคกหนอง นา โมเดล
บ้านหัวนา  หมู่ที่ 8</t>
  </si>
  <si>
    <t>ระยะทาง 1,300 เมตร</t>
  </si>
  <si>
    <t>ระยะทาง 1,100 เมตร</t>
  </si>
  <si>
    <t>ตามพื้นที่ดำเนินการ</t>
  </si>
  <si>
    <t>บ้านหนองแดง  หมู่ 3</t>
  </si>
  <si>
    <t>บ้านไทรงาม  หมู่ 9</t>
  </si>
  <si>
    <t>กว้าง  0.5  เมตร
ลึกเฉลี่ย  0.5  เมตร 
ยาว 1,200 เมตร
พร้อมฝารางระบายน้ำเหล็ก</t>
  </si>
  <si>
    <t>กว้าง  0.5  เมตร
ลึกเฉลี่ย  0.5  เมตร 
ยาว 120 เมตร
พร้อมฝารางระบายน้ำเหล็ก</t>
  </si>
  <si>
    <t>กว้าง  0.5  เมตร
ลึกเฉลี่ย  0.5  เมตร 
ยาว 60 เมตร
พร้อมฝารางระบายน้ำเหล็ก</t>
  </si>
  <si>
    <t>กว้าง  4  เมตร
ยาว  120  เมตร  
หนา  0.15  เมตร</t>
  </si>
  <si>
    <t>กว้าง  4  เมตร
ยาว  100  เมตร  
หนา  0.15  เมตร</t>
  </si>
  <si>
    <t>กว้าง  3  เมตร
ยาว  100  เมตร  
หนา  0.15  เมตร</t>
  </si>
  <si>
    <t>กว้าง  8  เมตร
ยาว  400  เมตร  
หนา  0.10  เมตร</t>
  </si>
  <si>
    <t>กว้าง  6  เมตร
ยาว  300  เมตร  
หนา  0.40  เมตร</t>
  </si>
  <si>
    <t>กว้าง  6  เมตร
ยาว  30  เมตร  
หนา  0.60  เมตร</t>
  </si>
  <si>
    <t>กว้าง  5  เมตร
ยาว  800  เมตร  
หนา  0.40  เมตร</t>
  </si>
  <si>
    <t>ยาว  150  เมตร</t>
  </si>
  <si>
    <t>กว้าง  4  เมตร
ยาว  300  เมตร  
หนา  0.15  เมตร</t>
  </si>
  <si>
    <t>กว้าง 5  เมตร
ยาว  50  เมตร  
หนา  0.15  เมตร</t>
  </si>
  <si>
    <t>กว้าง  2.50  เมตร
ยาว  50  เมตร  
หนา  0.15  เมตร</t>
  </si>
  <si>
    <t>บ้านโคกสามัคคีใหม่ หมู่ที่ 11</t>
  </si>
  <si>
    <t>พื้นที่บ้านใหม่ประชาสรรค์ หมู่ 10</t>
  </si>
  <si>
    <t>จำนวนพื้นที่
เก็บกักน้ำ
และมีน้ำใช้เพิ่มมากขึ้น</t>
  </si>
  <si>
    <t xml:space="preserve">กว้าง  5  เมตร
ยาว  3,000  เมตร  
</t>
  </si>
  <si>
    <t>กว้าง  5  เมตร
ยาว  2,000  เมตร  
จำนวน 10 จุด</t>
  </si>
  <si>
    <t>พื้นที่บ้านโคกสามัคคีใหม่ หมู่ 11</t>
  </si>
  <si>
    <t xml:space="preserve">กว้าง  4  เมตร
ยาว  2,900  เมตร  
</t>
  </si>
  <si>
    <t>เนื้อที่ 75 ไร่</t>
  </si>
  <si>
    <t>อาสาสมัครรับความรู้และได้ถ่ายทอดความรู้ด้านการเกษตรให้แก่เกษตรกรภายในตำบล</t>
  </si>
  <si>
    <t>ประชาชนทั่วไป
ในเขตพื้นที่</t>
  </si>
  <si>
    <t>โครงการจัดซื้อเมล็ดพันธุ์พืช ผัก
ปุ๋ย  ยากำจัดศัตรูพืช</t>
  </si>
  <si>
    <t>เพื่อจัดซื้อเมล็ดพันธุ์พืช
ผักและยากำจัดศัตรูพืช
แจกจ่ายให้เกษตรกร</t>
  </si>
  <si>
    <t>โครงการ"น้ำคือชีวิต : ศาสตร์
พระราชาสู่แปลงเกษตรผสม
ผสานประชารัฐ"</t>
  </si>
  <si>
    <t xml:space="preserve">1
</t>
  </si>
  <si>
    <t>ทุกครัวเรือนในตำบล
หนองไทร</t>
  </si>
  <si>
    <t>สำนักปลัด 
อบต.หนองไทร</t>
  </si>
  <si>
    <t>โครงการบำรุงและส่งเสริมการ
ประกอบอาชีพของประชาชน</t>
  </si>
  <si>
    <t xml:space="preserve">เพื่อให้ความรู้ในการสร้างทัศนคติและปลูกจิตสำนึก
ที่ดีงามต่อชุมชนและสังคม
</t>
  </si>
  <si>
    <t>กว้าง  6  เมตร
ยาว   200  เมตร
หนา  0.15  เมตร</t>
  </si>
  <si>
    <t>กว้าง  4  เมตร
ยาว 280  เมตร
หนา  0.15  เมตร</t>
  </si>
  <si>
    <t>กว้าง  4  เมตร
ยาว 220  เมตร
หนา  0.15  เมตร</t>
  </si>
  <si>
    <t>กว้าง  3  เมตร
ยาว 100  เมตร
หนา  0.15  เมตร</t>
  </si>
  <si>
    <t>กว้าง  3  เมตร
ยาว 200  เมตร
หนา  0.15  เมตร</t>
  </si>
  <si>
    <t>กว้าง  2.5  เมตร
ยาว 100  เมตร
หนา  0.15  เมตร</t>
  </si>
  <si>
    <t>กว้าง  4  เมตร
ยาว 3,000  เมตร
หนา 0.10 เมตร</t>
  </si>
  <si>
    <t>กว้าง  4  เมตร
ยาว 2,000  เมตร
หนา 0.10 เมตร</t>
  </si>
  <si>
    <t>กว้าง  4  เมตร
ยาว 600  เมตร
หนา 0.10 เมตร</t>
  </si>
  <si>
    <t>กว้าง  4  เมตร
ยาว 700  เมตร
หนา 0.10 เมตร</t>
  </si>
  <si>
    <t>กว้าง  4  เมตร
ยาว 1,000  เมตร
หนา 0.10 เมตร</t>
  </si>
  <si>
    <t>กว้าง  4  เมตร
ยาว 900  เมตร
หนา 0.10 เมตร</t>
  </si>
  <si>
    <t>กว้าง  4  เมตร
ยาว 1,800  เมตร
หนา 0.10 เมตร</t>
  </si>
  <si>
    <t>กว้าง  4  เมตร
ยาว 500  เมตร
หนา 0.10 เมตร</t>
  </si>
  <si>
    <t>กว้าง  3  เมตร
ยาว 400  เมตร
หนา 0.10 เมตร</t>
  </si>
  <si>
    <t>กว้าง  4  เมตร
ยาว  200  เมตร  
หนา 0.15 เมตร</t>
  </si>
  <si>
    <t>กว้าง  4  เมตร
ยาว  30  เมตร  
หนา 0.15 เมตร</t>
  </si>
  <si>
    <t>กว้าง  5  เมตร
ยาว  1,500  เมตร  
หนา 0.10 เมตร</t>
  </si>
  <si>
    <t>กว้าง  3  เมตร
ยาว  30  เมตร  
หนา 0.15 เมตร</t>
  </si>
  <si>
    <t>กว้าง  5  เมตร
ยาว  2,000  เมตร  
หนา 0.10 เมตร</t>
  </si>
  <si>
    <t>กว้าง  3.5  เมตร
ยาว  50  เมตร  
หนา 0.15 เมตร</t>
  </si>
  <si>
    <t>กว้าง  4 เมตร
ยาว  2,500  เมตร  
หนา 0.10 เมตร</t>
  </si>
  <si>
    <t xml:space="preserve">กว้าง  4 เมตร
ยาว  1,800  เมตร  
หนา 0.10 เมตร
</t>
  </si>
  <si>
    <t>กว้าง  4  เมตร
ยาว  900  เมตร
หนา  0.10  เมตร</t>
  </si>
  <si>
    <t>กว้าง  4  เมตร
ยาว  800  เมตร
หนา  0.10  เมตร</t>
  </si>
  <si>
    <t>กว้าง  4.50  เมตร
ยาว  150  เมตร
หนา  0.15  เมตร</t>
  </si>
  <si>
    <t xml:space="preserve">กว้าง  5  เมตร
ยาว  350  เมตร
</t>
  </si>
  <si>
    <t>กว้าง  8  เมตร
ยาว  1,800  เมตร
หนา  0.10  เมตร</t>
  </si>
  <si>
    <t>กว้าง  3.5  เมตร
ยาว  700  เมตร
หนา  0.10  เมตร</t>
  </si>
  <si>
    <t>กว้าง  6  เมตร
ยาว  900  เมตร
หนา  0.10  เมตร</t>
  </si>
  <si>
    <t>กว้าง  4  เมตร
ยาว 210  เมตร
หนา  0.15  เมตร</t>
  </si>
  <si>
    <t>กว้าง  3  เมตร
ยาว 50  เมตร
หนา  0.15  เมตร</t>
  </si>
  <si>
    <t>กว้าง  5  เมตร
ยาว  1,500  เมตร  
หนา  0.10  เมตร</t>
  </si>
  <si>
    <t>กว้าง  4  เมตร
ยาว 1,700  เมตร
หนา 0.10 เมตร</t>
  </si>
  <si>
    <t>จำนวนระยะทาง
ไม่น้อยกว่า 
100 เมตร</t>
  </si>
  <si>
    <t>จำนวนระยะทาง
ไม่น้อยกว่า 
45 เมตร</t>
  </si>
  <si>
    <t>จำนวนระยะทาง
ไม่น้อยกว่า 
200 เมตร</t>
  </si>
  <si>
    <t>จำนวนระยะทาง
ไม่น้อยกว่า 
900 เมตร</t>
  </si>
  <si>
    <t>จำนวนระยะทาง
ไม่น้อยกว่า 
800 เมตร</t>
  </si>
  <si>
    <t>จำนวนระยะทาง
ไม่น้อยกว่า 
150 เมตร</t>
  </si>
  <si>
    <t>จำนวนระยะทาง
ไม่น้อยกว่า 
350 เมตร</t>
  </si>
  <si>
    <t>จำนวนระยะทาง
ไม่น้อยกว่า 
1,800 เมตร</t>
  </si>
  <si>
    <t>จำนวนระยะทาง
ไม่น้อยกว่า 
700 เมตร</t>
  </si>
  <si>
    <t>จำนวนระยะทาง
ไม่น้อยกว่า 
1,000 เมตร</t>
  </si>
  <si>
    <t>จำนวนระยะทาง
ไม่น้อยกว่า 
280 เมตร</t>
  </si>
  <si>
    <t>จำนวนระยะทาง
ไม่น้อยกว่า 
210 เมตร</t>
  </si>
  <si>
    <t>จำนวนระยะทาง
ไม่น้อยกว่า 
220 เมตร</t>
  </si>
  <si>
    <t>จำนวนระยะทาง
ไม่น้อยกว่า 
50 เมตร</t>
  </si>
  <si>
    <t>จำนวนระยะทาง
ไม่น้อยกว่า 
80 เมตร</t>
  </si>
  <si>
    <t>จำนวนระยะทาง
ไม่น้อยกว่า 
3,000 เมตร</t>
  </si>
  <si>
    <t>จำนวนระยะทาง
ไม่น้อยกว่า 
2,000 เมตร</t>
  </si>
  <si>
    <t>จำนวนระยะทาง
ไม่น้อยกว่า 
600 เมตร</t>
  </si>
  <si>
    <t>จำนวนระยะทาง
ไม่น้อยกว่า 
300 เมตร</t>
  </si>
  <si>
    <t>จำนวนระยะทาง
ไม่น้อยกว่า 
1,700 เมตร</t>
  </si>
  <si>
    <t>จำนวนระยะทาง
ไม่น้อยกว่า 
500 เมตร</t>
  </si>
  <si>
    <t>จำนวนระยะทาง
ไม่น้อยกว่า 
400 เมตร</t>
  </si>
  <si>
    <t>จำนวนระยะทาง
ไม่น้อยกว่า 
1,100 เมตร</t>
  </si>
  <si>
    <t>จำนวนระยะทาง
ไม่น้อยกว่า 
1,500 เมตร</t>
  </si>
  <si>
    <t>จำนวนระยะทาง
ไม่น้อยกว่า 
1,200 เมตร</t>
  </si>
  <si>
    <t>จำนวนระยะทาง
ไม่น้อยกว่า 
120 เมตร</t>
  </si>
  <si>
    <t>จำนวนระยะทาง
ไม่น้อยกว่า 
60 เมตร</t>
  </si>
  <si>
    <t>จำนวนระยะทาง
ไม่น้อยกว่า 
30 เมตร</t>
  </si>
  <si>
    <t>กว้าง  4  เมตร
ยาว  1,000  เมตร  
หนา  0.10  เมตร</t>
  </si>
  <si>
    <t>ตะแกรงราง
ระบายน้ำได้รับการซ่อมแซม
ที่ดีขึ้น</t>
  </si>
  <si>
    <t>จำนวนระยะทาง
ไม่น้อยกว่า 
70 เมตร</t>
  </si>
  <si>
    <t>จำนวนระยะทาง
ไม่น้อยกว่า 
2,900 เมตร</t>
  </si>
  <si>
    <t>จำนวนระยะทาง
ไม่น้อยกว่า 
2,500 เมตร</t>
  </si>
  <si>
    <t>จำนวน
ผู้เข้าร่วมโครงการไม่น้อยกว่า
ร้อยละ 80</t>
  </si>
  <si>
    <t>สำนักปลัด
อบต.หนองไทร</t>
  </si>
  <si>
    <t>เพื่อดำเนินการจัดทำโครง
การปกป้องสถาบันของชาติ
ตามหนังสือกระทรวงมหาด
ไทย ด่วนที่สุดที่ มท 
0808.2/ว1224 ลง วันที่ 
 22 เมษายน 2552</t>
  </si>
  <si>
    <t>โครงการจัดกิจกรรมจัดตั้งศูนย์
ปรองดองสมานฉันท์ระดับท้องถิ่น</t>
  </si>
  <si>
    <t>เพื่อให้ประชาชนมีความ
สมานสามัคคีปรองดอง</t>
  </si>
  <si>
    <t>โครงการอบรมเพิ่มประสิทธิภาพ
พัฒนาศักยภาพสตรีภายใน
ตำบลหนองไทร</t>
  </si>
  <si>
    <t>ผู้สูงอายุและผู้ดูแล
ภายในตำบลหนองไทร</t>
  </si>
  <si>
    <t xml:space="preserve">เพื่อพัฒนาและส่งเสริม
คุณภาพชีวิตของผู้ยากไร้ 
ผู้ด้อยโอกาส ผู้พิการ  
ผู้สูงอายุ </t>
  </si>
  <si>
    <t>จำนวนผู้เข้าร่วมโครงการ
150 คน</t>
  </si>
  <si>
    <t>จำนวนผู้เข้าร่วมโครงการ
22 คน</t>
  </si>
  <si>
    <t>จำนวนที่ซ่อมแซมไม่เกิน 22 คน</t>
  </si>
  <si>
    <t>โครงการจัดทำสิ่งอำนวยความ
สะดวกสำหรับผู้พิการ</t>
  </si>
  <si>
    <t>เพื่ออำนวยความสะดวก
สำหรับผู้พิการที่มาติดต่อ
ราชการ</t>
  </si>
  <si>
    <t>จำนวนผู้พิการในพื้นที่</t>
  </si>
  <si>
    <t>จำนวน
สิ่งอำนวย
ความสะดวก
เพิ่มขึ้น</t>
  </si>
  <si>
    <t>ผู้พิการได้รับความสะดวก
รวดเร็ว และปลอดภัย
ในการมาติดต่อราชการ</t>
  </si>
  <si>
    <t>เพื่ออบรมให้ความรู้และ
การรณรงค์ให้ประชาชน
ตระหนักถึงการมีส่วนร่วม
ในการป้องกันและแก้ไข
ปัญหายาเสพติด</t>
  </si>
  <si>
    <t>เด็กและเยาวชน ประชาชน
รับรู้ถึงโทษของยาเสพติด
ห่างไกลยาเสพติด 
ลดการแพร่ระบาดของ
ยาเสพติดในพื้นที่</t>
  </si>
  <si>
    <t>โครงการฝึกอบรมบำรุงรักษา
สิ่งแวดล้อมและจัดการทรัพยากร
ธรรมชาติ</t>
  </si>
  <si>
    <t>เพื่อช่วยเหลือผู้ป่วยเอดส์</t>
  </si>
  <si>
    <t>ผู้ป่วยเอดส์
ในตำบลหนองไทร</t>
  </si>
  <si>
    <t>ผู้สูงอายุ
ในตำบลหนองไทร</t>
  </si>
  <si>
    <t>จำนวน
ผู้สูงอายุ</t>
  </si>
  <si>
    <t>จำนวน
ผู้ป่วยเอดส์</t>
  </si>
  <si>
    <t>ผู้พิการ
ในตำบลหนองไทร</t>
  </si>
  <si>
    <t>ประชาชนในเขตพื้นที่
ตำบลหนองไทร
จำนวน 11 หมู่บ้าน</t>
  </si>
  <si>
    <t>โครงการเสริมสร้างสมรรถนะการ
ประสานงานเพื่อระดมทรัพยากร
ส่งเสริมอนามัยเจริญพันธ์</t>
  </si>
  <si>
    <t>เพื่อเสริมสร้างและประสาน
งานระดมทรัพยากร
ส่งเสริมอนามัยเจริญพันธ์</t>
  </si>
  <si>
    <t>โครงการกำจัดขยะมูลฝอย
สิ่งปฎิกูลและน้ำเสีย</t>
  </si>
  <si>
    <t>จำนวนทั้ง 11 หมู่บ้าน
ภายในตำบลหนองไทร</t>
  </si>
  <si>
    <t>โครงการจัดกิจกรรมรณรงค์ป้องกันโรค</t>
  </si>
  <si>
    <t xml:space="preserve">เพื่อให้ประชาชนมีส่วนร่วม
ในกิจกรรมรณรงค์ควบคุม
และป้องกันโรค
</t>
  </si>
  <si>
    <t>โครงการตามพระราชดำริ
ด้านสาธารณสุข</t>
  </si>
  <si>
    <t>จำนวนโครงการ
แต่ละหมู่บ้าน
ไม่น้อยกว่า 3
โครงการ</t>
  </si>
  <si>
    <t>โครงการสืบสาน
ตำนานด่านขุนทด</t>
  </si>
  <si>
    <t>กองการศึกษา
อบต.หนองไทร</t>
  </si>
  <si>
    <t>จำนวนกิจกรรม
ที่ดำเนินการ
ในโครงการ
ไม่น้อยกว่า
1 กิจกรรม</t>
  </si>
  <si>
    <t>โครงการจิตอาสา
เราทำความดีด้วยหัวใจ</t>
  </si>
  <si>
    <t>โครงการวันท้องถิ่นไทย</t>
  </si>
  <si>
    <t>โครงการงานประเพณี
วันสงกรานต์</t>
  </si>
  <si>
    <t xml:space="preserve"> -เด็กและเยาวชนใน
สถานศึกษาในพื้นที่อำเภอ
 -จัดอบรมในสถานศึกษา
อย่างน้อย 1 วัน</t>
  </si>
  <si>
    <t>กว้าง  5  เมตร
ยาว 500 เมตร
หนา 0.15 เมตร</t>
  </si>
  <si>
    <t>กว้าง  5  เมตร
ยาว 400 เมตร
หนา 0.15 เมตร</t>
  </si>
  <si>
    <t xml:space="preserve">กว้าง  5.5  เมตร
ยาว  1,100  เมตร
</t>
  </si>
  <si>
    <t>กว้าง  4  เมตร
ยาว  1,000  เมตร</t>
  </si>
  <si>
    <t>กว้าง 5.5 เมตร
ยาว  1,000  เมตร</t>
  </si>
  <si>
    <t>กว้าง  4  เมตร
ยาว  500  เมตร
หนา 0.15 เมตร</t>
  </si>
  <si>
    <t xml:space="preserve">กว้าง  4  เมตร
ยาว  1,000  เมตร
</t>
  </si>
  <si>
    <t xml:space="preserve">กว้าง  3.5  เมตร
ยาว  1,000  เมตร
</t>
  </si>
  <si>
    <t>เพื่อให้เจ้าหน้าที่ ประชาชนได้เข้าร่วมกิจกรรม และศึกษาประวัติศาสตร์ตำนานด่านขุนทด</t>
  </si>
  <si>
    <t>ผู้เข้าร่วมโครงการมีจิตสำนึกได้รำลึกถึงพ่อขุนทด  และมีส่วนร่วมสืบสาน
ตำนานด่านขุนทด</t>
  </si>
  <si>
    <t>โครงการจัดงานประเพณี
ลอยกระทง</t>
  </si>
  <si>
    <t>เพื่อสืบสานงานประเพณีลอยกระทง</t>
  </si>
  <si>
    <t>ผู้เข้าร่วมโครงการได้ส่งเสริมสืบสานประเพณีลอยกระทง</t>
  </si>
  <si>
    <t xml:space="preserve"> -เด็กและเยาวชนในตำบลหนองไทร
 -จัดอบรมให้สถานศึกษาอย่างน้อย 1 แห่ง 1 วัน
</t>
  </si>
  <si>
    <t>เด็กและเยาวชนได้รับการปลูกฝังคุณธรรม จริยธรรม</t>
  </si>
  <si>
    <t xml:space="preserve">โครงการเข้าค่ายเยาวชน
และประชาชนจิตอาสา
</t>
  </si>
  <si>
    <t xml:space="preserve">เด็กเยาวชนและประชาชน
ในตำบลหนองไทร
</t>
  </si>
  <si>
    <t>โครงการงานประเพณี
วัฒธรรมทางศาสนา</t>
  </si>
  <si>
    <t>โครงการถวายเทียนพรรษา</t>
  </si>
  <si>
    <t>ได้ร่วมส่งเสริมสืบสานงานประเพณี
ถวายเทียนพรรษา</t>
  </si>
  <si>
    <t>โครงการพัฒนาคุณภาพ
การศึกษาด้วยเทคโนโลยี
สารสนเทศ DLTV</t>
  </si>
  <si>
    <t>จำนวนเด็กมี
คุณภาพด้าน
ทักษะการเรียน
การสอน</t>
  </si>
  <si>
    <t>ศูนย์พัฒนาเด็กเล็ก 
สังกัด อบต.หนองไทร
ได้รับติดตั้งทีวี DLTV 
ทั้ง 3 แห่ง</t>
  </si>
  <si>
    <t>โครงการป้องกันและวิธี
เอาตัวรอดเมื่อเด็กติดอยู่
ในรถยนต์</t>
  </si>
  <si>
    <t>จำนวนเด็กมี
การเรียนรู้
ร้อยละ 100</t>
  </si>
  <si>
    <t>โครงการบัณฑิตน้อย</t>
  </si>
  <si>
    <t>เพื่อให้เด็กนักเรียนมีแรง
กระตุ้นในการศึกษาต่อ  
ได้ใส่ชุดบัณฑิตน้อยสร้าง
ความภูมิใจให้แก่เด็กนักเรียน</t>
  </si>
  <si>
    <t>เด็กนักเรียนและผู้ปกครองมีสุขภาพอนามัยที่ดีขึ้น</t>
  </si>
  <si>
    <t>โครงการส่งเสริมสุขภาพในช่องปากสำหรับเด็ก</t>
  </si>
  <si>
    <t>เพื่อให้นักเรียนได้เรียนรู้วิธีการแปรงฟันที่ถูกต้องทุกคน</t>
  </si>
  <si>
    <t>โครงการศึกษาดูงานครูศูนย์พัฒนา
เด็กเล็กและบุคลากรทางการศึกษา
อบต.หนองไทร</t>
  </si>
  <si>
    <t>เพื่อให้ครูและบุคคลากรทางการศึกษาได้เข้าอบรมพัฒนาอย่างต่อเนื่อง</t>
  </si>
  <si>
    <t>ครูศูนย์พัฒนาเด็กเล็ก/บุคลากรทางการศึกษา</t>
  </si>
  <si>
    <t>ครูได้นำความรู้ที่ได้จากการอบรมมาพัฒนาการทำงานและการจัดการเรียนการสอนอย่างมีประสิทธิภาพมากขึ้น</t>
  </si>
  <si>
    <t>โครงการเยี่ยมบ้านสานสัมพันธ์</t>
  </si>
  <si>
    <t>นักเรียนทุกคน
70 คน</t>
  </si>
  <si>
    <t>นักเรียน  ผู้ปกครอง ครูได้สานสัมพันธ์กันรับทราบข้อมูลและปฏิบัติไปในทิศทางเดียวกัน</t>
  </si>
  <si>
    <t>โครงการหนูน้อยรักการออม</t>
  </si>
  <si>
    <t>เพื่อส่งเสริมให้เด็กรักการออมและเป็นการปลูกฝังลักษณะนิสัยให้ประหยัด</t>
  </si>
  <si>
    <t xml:space="preserve">นักเรียน ครูศูนย์พัฒนา
เด็กเล็ก </t>
  </si>
  <si>
    <t>โครงการศึกษาแหล่งเรียนรู้นอก
สถานที่ของศูนย์พัฒนาเด็กเล็ก</t>
  </si>
  <si>
    <t>โครงการติดตั้งอินเตอร์เน็ต และระบบWIFI</t>
  </si>
  <si>
    <t xml:space="preserve">นักเรียน ผู้ปกครอง 
ครูศูนย์พัฒนาเด็กเล็ก </t>
  </si>
  <si>
    <t>โครงการซักซ้อมแผนป้องกันและระงับอัคคีภัยในศูนย์พัฒนาเด็กเล็ก</t>
  </si>
  <si>
    <t>เพื่อเป็นการเตรียมความพร้อมในการป้องกันและระงับอัคคีภัยใน ศพด.</t>
  </si>
  <si>
    <t>นักเรียน ผู้ปกครอง ครูศพด.</t>
  </si>
  <si>
    <t>โครงการวิทยาศาสตร์ปฐมวัย</t>
  </si>
  <si>
    <t>เพื่อให้ผู้เรียนได้ค้นคว้าทดลองวิทยาศาสตร์ทุกคน</t>
  </si>
  <si>
    <t>นักเรียน ครู ศพด. อบต.หนองไทร</t>
  </si>
  <si>
    <t>นักเรียนรู้จักค้นคว้าทดลอง รู้จักสังเกต</t>
  </si>
  <si>
    <t>โครงการวันครู</t>
  </si>
  <si>
    <t>เพื่อให้ผู้เรียนได้แสดงความกตัญญูต่อครู</t>
  </si>
  <si>
    <t>นักเรียน ครู ศพด.อบต.หนองไทร</t>
  </si>
  <si>
    <t>นักเรียนรู้จักแสดงความกตัญญูต่อครู</t>
  </si>
  <si>
    <t>โครงการวันพ่อแห่งชาติ</t>
  </si>
  <si>
    <t>เพื่อให้ผู้เรียนได้แสดงความรักความกตัญญูต่อพ่อ</t>
  </si>
  <si>
    <t>นักเรียนได้กราบพ่อและแสดงความรักความกตัญญูต่อพ่อ</t>
  </si>
  <si>
    <t>โครงการวันแม่แห่งชาติ</t>
  </si>
  <si>
    <t>เพื่อให้ผู้เรียนได้แสดงความรักความกตัญญูต่อแม่</t>
  </si>
  <si>
    <t>นักเรียนได้กราบพ่อและแสดงความรักความกตัญญูต่อแม่</t>
  </si>
  <si>
    <t>โครงการปลูกผักปลอดสารพิษ</t>
  </si>
  <si>
    <t>เพื่อให้ผู้เรียนรู้จักวิธีการปลูกผักที่ถูกต้องครบทุกคน</t>
  </si>
  <si>
    <t>นักเรียนรู้ประโยชน์ของผักปลอดสารพิษและปลูกผักกินเองได้</t>
  </si>
  <si>
    <t>เพื่อให้ผู้เรียนปฏิบัติตามกิจกรรม ๕ ส ครบทุกคน</t>
  </si>
  <si>
    <t>นักเรียนสามารถปฏิบัติตามกิจกรรม ๕ ส</t>
  </si>
  <si>
    <t>โครงการวันสงกรานต์ปฐมวัย</t>
  </si>
  <si>
    <t>ผู้เรียนได้รดน้ำดำหัวผู้ใหญ่ และได้รู้จักการอนุรักษ์ประเพณีวันสงกรานต์</t>
  </si>
  <si>
    <t>โครงการปรับปรุงสนามเด็กเล่น ศพด.</t>
  </si>
  <si>
    <t>เพื่อให้ศพด.มีสนามเด็กเล่นที่ได้มาตรฐาน</t>
  </si>
  <si>
    <t xml:space="preserve">3 แห่ง </t>
  </si>
  <si>
    <t>ศพด.มีสนามเด็กเล่นที่ได้มาตรฐานและปลอดภัยกับนักเรียน</t>
  </si>
  <si>
    <t>โครงการวันลอยกระทงสำหรับเด็กศูนย์พัฒนาเด็กเล็ก</t>
  </si>
  <si>
    <t>นักเรียน ครู ศพด.</t>
  </si>
  <si>
    <t>นักเรียนได้ลอยกระทงจากวัสดุธรรมชาติ  อนุรักษ์สิ่งแวดล้อม</t>
  </si>
  <si>
    <t>เพื่อดำเนินการจัดระบบดูแลช่วยเหลือนักเรียน</t>
  </si>
  <si>
    <t>นักเรียนสามารถฟังและอ่านนิทานจากภาพได้</t>
  </si>
  <si>
    <t>โครงการประชุมผู้ปกครอง</t>
  </si>
  <si>
    <t>ผู้ปกครองมีความเข้าใจในการร่วมกิจกรรมกับ ครูและทาง ศพด.</t>
  </si>
  <si>
    <t>โครงการผลิตสื่อการเรียนรู้สำหรับ ศพด.</t>
  </si>
  <si>
    <t>เพื่อให้ ศพด.ได้มีสื่อในการเรียนการสอนที่ทันสมัย</t>
  </si>
  <si>
    <t>จำนวนสื่อที่ผลิตในการเรียนการสอน</t>
  </si>
  <si>
    <t>ครูได้รับความรู้ ได้ผลิตสื่อในการเรียนการสอนให้กับเด็กนักเรียน</t>
  </si>
  <si>
    <t>โครงการฝึกอบรมการจัดทำแผนพัฒนาการศึกษา</t>
  </si>
  <si>
    <t>เพื่อให้ครูและบุคลากรทางการศึกษาได้เข้าอบรมและพัฒนาอย่างต่อเนื่อง</t>
  </si>
  <si>
    <t>จำนวน 6 คน</t>
  </si>
  <si>
    <t>เพื่อให้เด็กนักเรียนได้รับปริมาณอาหารเสริม(นม)อย่างเพียงพอ</t>
  </si>
  <si>
    <t>จำนวนเด็กที่เพิ่มมากขึ้น</t>
  </si>
  <si>
    <t>เด็กที่มีสุขภาพร่างกายที่แข็งแรงสมบูรณ์</t>
  </si>
  <si>
    <t>โครงการสนับสนุนค่าจัดการเรียนการสอน(รายหัว)</t>
  </si>
  <si>
    <t>เพื่อจัดการเรียนการสอนให้กับศูนย์พัฒนาเด็กเล็ก</t>
  </si>
  <si>
    <t>จำนวนเด็กมีพัฒนาการที่เพิ่มมากขึ้น</t>
  </si>
  <si>
    <t>โครงการสนับสนุนอาหารกลางวันให้กับนักเรียนศูนย์พัฒนาเด็กเล็กสังกัดองค์การบริหารส่วนตำบลหนองไทร</t>
  </si>
  <si>
    <t>ลดภาระค่าใช้จ่ายให้กับผู้ปกครองและเด็กมีร่างกายที่แข็งแรง</t>
  </si>
  <si>
    <t>เพื่อให้เด็กได้รับความสะดวกและแบ่งเบาภาระผู้ปกครอง</t>
  </si>
  <si>
    <t>ศูนย์พัฒนาเด็กเล็กองค์การบริหารส่วนตำบลหนองไทร</t>
  </si>
  <si>
    <t>ได้แบ่งเบาภาระผู้ปกครองและได้รับความสะดวก</t>
  </si>
  <si>
    <t>เพื่อส่งเสริมสนับสนุนปลูกฝังให้เด็กมีส่วนร่วม และแสดงความสามารถของตนเองอย่างสร้างสรรค์</t>
  </si>
  <si>
    <t>1 ครั้ง /ปี</t>
  </si>
  <si>
    <t>เด็กได้แสดงกิจกรรมอย่างสร้างสรรค์ ตามความสามารถของตนเอง</t>
  </si>
  <si>
    <t xml:space="preserve">เพื่อสนับสนุนค่าใช้จ่ายค่าหนังสือเรียน ค่าอุปกรณ์การเรียน ค่าเครื่องแบบนักเรียน ค่าจัดกิจกรรมพัฒนาผู้เรียน </t>
  </si>
  <si>
    <t>จำนวนเด็กที่มีพัฒนา การที่ดีเพิ่มมากขึ้น</t>
  </si>
  <si>
    <t>ศูนย์พัฒนาเด็กเล็กในตำบลหนองไทร</t>
  </si>
  <si>
    <t>มีสนามเด็กเล่นประจำศูนย์</t>
  </si>
  <si>
    <t xml:space="preserve">กว้าง  60  เซนติเมตร
ยาว  1,000  เมตร
ลึก 60  เซนติเมตร 
</t>
  </si>
  <si>
    <t>จำนวนระยะทาง
ไม่น้อยกว่า
1,000 เมตร</t>
  </si>
  <si>
    <t>โครงการกีฬาศูนย์พัฒนา
เด็กเล็กสัมพันธ์</t>
  </si>
  <si>
    <t>ระยะทาง 800 เมตร</t>
  </si>
  <si>
    <t xml:space="preserve">กว้าง  3.50 เมตร
ยาว  400  เมตร  
</t>
  </si>
  <si>
    <t>กว้าง  4  เมตร
ยาว  30  เมตร  
หนา 0.15  เมตร</t>
  </si>
  <si>
    <t>โครงการขุดลอกบึงโบราณ 
บ้านโคกสามัคคีใหม่ หมู่ 11</t>
  </si>
  <si>
    <t>กว้าง  3  เมตร
ยาว  70  เมตร  
หนา 0.15 เมตร</t>
  </si>
  <si>
    <t>กว้าง  50 เซนติเมตร
ยาว  117 เมตร
ลึก 50 เซนติเมตร</t>
  </si>
  <si>
    <t xml:space="preserve">กว้าง  60  เซนติเมตร
ยาว  7  เมตร  
ลึก 60 เซนติเมตร
</t>
  </si>
  <si>
    <t>จำนวนระยะทาง
ไม่น้อยกว่า 
117 เมตร</t>
  </si>
  <si>
    <t>กว้าง  50 เซนติเมตร
ยาว  280 เมตร
ลึก 50 เซนติเมตร</t>
  </si>
  <si>
    <t>เจ้าหน้าที่  พนักงานจ้าง  
พ่อค้าประชาชน ร่วมกัน 
ณ ที่ว่าการอำเภอด่านขุนทด</t>
  </si>
  <si>
    <t>ค่าจ้างองค์กรประเมินผล
ความพึงพอใจของผู้รับบริการ</t>
  </si>
  <si>
    <t>ได้งานที่จ้างเหมาเสร็จสมบูรณ์
ตามวันเวลาที่กำหนด</t>
  </si>
  <si>
    <t>โครงการจัดเวทีประชาคม
หมู่บ้านและตำบล</t>
  </si>
  <si>
    <t>จัดประชาคมแผนพัฒนาท้องถิ่น</t>
  </si>
  <si>
    <t>เพื่อให้ประชาชนมีช่องทาง 
ร้องทุกข์ได้หลายช่องทาง</t>
  </si>
  <si>
    <t>ประชาชนได้รับบริการที่สะดวก
รวดเร็ว ทันต่อเหตุการณ์</t>
  </si>
  <si>
    <t>จำนวน
ครั้ง</t>
  </si>
  <si>
    <t>มีนายก อบต. และสมาชิก อบต.
ครบตามจำนวน</t>
  </si>
  <si>
    <t>โครงการเฉลิมพระเกียรติฯ
งานรัฐพิธี ในวันสำคัญต่าง ๆ</t>
  </si>
  <si>
    <t>เพื่อเป็นค่าใช้จ่ายในการจัดทำซุ้ม
เฉลิมพระเกียรติในวันสำคัญต่าง ๆ</t>
  </si>
  <si>
    <t>ที่ทำการองค์การบริหาร
ส่วนตำบลหนองไทร</t>
  </si>
  <si>
    <t xml:space="preserve">เพื่อสนับสนุนงบประมาณ
ปรับปรุงศูนย์รวมข้อมูลข่าวสาร
การซื้อหรือการจ้างขององค์การ
บริหารส่วนตำบล ระดับอำเภอ </t>
  </si>
  <si>
    <t>โครงการจัดฝึกอบรมและ
ทัศนะศึกษาดูงานของ
องค์การบริหารส่วนตำบล
หนองไทร</t>
  </si>
  <si>
    <t>เพื่อให้ผู้เข้าร่วมอบรมได้แลกเปลี่ยน
ความคิดเห็นซึ่งกันและกัน 
สร้างความสัมพันธ์ที่ดีต่อกัน</t>
  </si>
  <si>
    <t>คณะผู้บริหาร/สมาชิก อบต./
พนักงานส่วนตำบล/
พนักงานจ้าง</t>
  </si>
  <si>
    <t>โครงการรัฐพิธีเฉลิมพระชนม
พรรษาพระบาทสมเด็จพระ
วชิรเกล้าเจ้าอยู่หัว
รัชกาลที่ 10</t>
  </si>
  <si>
    <t>เพื่อเฉลิมพระเกียรติในวันเฉลิม
พระชนมพรรษา และแสดงออก
ถึงความจงรักภักดีต่อชาติ ศาสนา 
พระมหากษัตริย์</t>
  </si>
  <si>
    <t>คณะผู้บริหาร/สมาชิก อบต./
พนักงานส่วนตำบล/พนักงานจ้าง/
พ่อค้า/ประชาชน</t>
  </si>
  <si>
    <t>โครงการรัฐพิธีเฉลิมพระชนม
พรรษาสมเด็จพระนางเจ้าสิริกิติ์
พระบรมราชินีนาถ พระบรม
ราชชนนีพันปีหลวง</t>
  </si>
  <si>
    <t>โครงการรัฐพิธีเฉลิมพระชนม
พรรษาสมเด็จพระนางเจ้า
สุทิดาพัชรสุธาพิมลลักษณ
พระบรมราชินี</t>
  </si>
  <si>
    <t>จำนวนระยะทาง
ไม่น้อยกว่า 
7 เมตร</t>
  </si>
  <si>
    <t>จำนวนระยะทาง
ไม่น้อยกว่า 
40 เมตร</t>
  </si>
  <si>
    <t>จำนวนระยะทางไม่น้อยกว่า 1,400 เมตร</t>
  </si>
  <si>
    <t>เพื่อจัดทำแผนพัฒนาท้องถิ่น
ให้ถูกต้องตามระเบียบ</t>
  </si>
  <si>
    <t>โครงการจัดการเลือกตั้ง</t>
  </si>
  <si>
    <t>บ้านดอนแต้ว  หมู่ 7</t>
  </si>
  <si>
    <t>กว้าง  5  เมตร
ยาว 120 เมตร
หนา 0.15 เมตร</t>
  </si>
  <si>
    <t>กว้าง  4 เมตร
ยาว 360 เมตร
หนา 0.15 เมตร</t>
  </si>
  <si>
    <t>จำนวนระยะทาง
ไม่น้อยกว่า 
360 เมตร</t>
  </si>
  <si>
    <t>กว้าง  4  เมตร
ยาว 250  เมตร
หนา 0.10 เมตร</t>
  </si>
  <si>
    <t>กว้าง  4  เมตร
ยาว 400  เมตร
หนา 0.10 เมตร</t>
  </si>
  <si>
    <t>จำนวนระยะทาง
ไม่น้อยกว่า 
250 เมตร</t>
  </si>
  <si>
    <t>กว้าง  4 เมตร
ยาว 50 เมตร
หนา 0.15 เมตร</t>
  </si>
  <si>
    <t>กว้าง  4 เมตร
ยาว 60 เมตร
หนา 0.15 เมตร</t>
  </si>
  <si>
    <t>เพื่อเพิ่มพูนความรู้ ความ
เข้าใจให้กับประชาชน และ
ปฏิบัติตามหลักเศรษฐกิจ
พอเพียง</t>
  </si>
  <si>
    <t>โครงการก่อสร้างเหมืองส่งน้ำเข้า
บึงหนองกระทิง จากทำนบขาด
ถึงบึงหนองกระทิง
บ้านดอนป่าโอบ  หมู่ 6</t>
  </si>
  <si>
    <t>เพื่อให้ประชาชนมีน้ำ
เพื่อการอุปโภค-บริโภค 
และทำการเกษตร</t>
  </si>
  <si>
    <t xml:space="preserve">1.เพื่อสนองแนวพระราช
ดำริและสืบสานพระราชปณิธานสมเด็จพระเทพรัตนราชสุดาฯ
2.เพื่อสร้างความเข้าใจและ
ตระหนักถึงความสำคัญ
ของพันธุกรรมพืชต่างๆ
3.เพื่อให้มีความร่วมคิด ร่วมปฏิบัติที่ทำผลประโยชน์มาถึง
ประชาชน
</t>
  </si>
  <si>
    <t>โครงการวางท่อน้ำประปา 
จากบล็อกคอนเวิลส์ ถึงคุ้มบ้านกำนันสาจิรารัตน์ โสดขุนทด
บ้านหัวนา  หมู่ที่ 8</t>
  </si>
  <si>
    <t xml:space="preserve">โครงการวางท่อน้ำประปา  
จากหน้าบ้านนายยัง  บุญขุนทด 
ถึงฝายน้ำบล็อกคอนเวิร์ส 
และบ้านสารวัตรกำนัน 
บ้านหัวนา  หมู่ 8
</t>
  </si>
  <si>
    <t>เพื่อให้ประชาชนมีน้ำประปาใช้ในการอุปโภค-บริโภค</t>
  </si>
  <si>
    <t>ราษฎรมีน้ำ
ประปาใช้เพื่ออุปโภค-บริโภค</t>
  </si>
  <si>
    <t>จำนวนระยะทางไม่น้อยกว่า 
1,300 เมตร</t>
  </si>
  <si>
    <t>โครงการวางท่อน้ำประปา 
จากแยกคุ้มเพิ่มพูนพัฒนา 
ถึงบ้านนายช่อ เจียกสูงเนิน
บ้านหัวนา  หมู่ที่ 8</t>
  </si>
  <si>
    <t>จำนวนระยะทางไม่น้อยกว่า 
1,100 เมตร</t>
  </si>
  <si>
    <t xml:space="preserve">ราษฎรมีน้ำ
ประปาใช้เพื่ออุปโภค-บริโภค
</t>
  </si>
  <si>
    <t>เพื่อให้ประชาชนพึ่งพาตนเองพัฒนาเศรษฐกิจในท้องถิ่นและชุมชนอย่างยั่งยืน เพื่อสร้างงาน สร้างอาชีพ มีความมั่นคงทางอาหาร การประกอบอาชีพ
ตามหลักเศรษฐกิจพอเพียง
สู่การประยุกต์ใช้ที่ดินตามศาสตร์พระราชา</t>
  </si>
  <si>
    <t>จำนวนระยะทางไม่น้อยกว่า 
2,500 เมตร</t>
  </si>
  <si>
    <t xml:space="preserve">ตามพื้นที่ดำเนินการ
</t>
  </si>
  <si>
    <t>นักเรียนและผู้ปกครองทุกคน
เข้าร่วมโครงการครูผู้ดูแลเด็ก</t>
  </si>
  <si>
    <t>ร้อยละของจำนวนผู้เข้าร่วม
โครงการ</t>
  </si>
  <si>
    <t>เพื่อป้องกันและเฝ้าระวังโรคติดต่อในศูนย์พัฒนา
เด็กเล็กให้เป็นศูนย์
เด็กเล็กปลอดโรค</t>
  </si>
  <si>
    <t>เพื่อให้ระบายน้ำออกสะดวก รวดเร็ว
แก้ไขปัญหาน้ำท่วมถนนป้องกันถนนขาด</t>
  </si>
  <si>
    <t xml:space="preserve">ราษฎรได้รัประโยชน์จากการสัญจรไป-มา มีความสะดวกมากขึ้นไม่มีน้ำท่วมขัง
</t>
  </si>
  <si>
    <t>ราษฎรได้รัประโยชน์จากการสัญจรไป-มา มีความสะดวกมากขึ้นไม่มีน้ำท่วมขัง</t>
  </si>
  <si>
    <t>เพื่อเป็นแหล่งเก็บ
กักน้ำในการ
อุปโภค-บริโภค
และใช้ในการเกษตร</t>
  </si>
  <si>
    <t xml:space="preserve">ตามพื้นที่ดำเนินงาน
บ้านหนองไทร </t>
  </si>
  <si>
    <t>เพื่อตะแกรงรางระบายน้ำ
อยู่ในสภาพที่ใช้งาน
ได้ตามปรกติ</t>
  </si>
  <si>
    <t>วางท่อระบายน้ำ 
คสล.ขนาด O 0.80 เมตร
และบ่อพัก คสล. 
จำนวน 2 บ่อ
ระยะทางยาว 100  เมตร</t>
  </si>
  <si>
    <t xml:space="preserve">ราษฎรได้รับประโยชน์จาก
การสัญจรไป-มา 
มีความสะดวกมากขึ้นไม่มีน้ำท่วมขัง
</t>
  </si>
  <si>
    <t xml:space="preserve">ราษฎรได้รับประโยชน์จาก
การสัญจรไป-มา 
มีความสะดวก
มากขึ้นไม่มีน้ำท่วมขัง
</t>
  </si>
  <si>
    <t>เพื่อให้ระบายน้ำออกสะดวก รวดเร็ว แก้ไข
ปัญหาน้ำท่วมถนน ป้องกันถนนขาด</t>
  </si>
  <si>
    <t>ราษฎรมีน้ำสะอาด
เพื่อการอุปโภค-บริโภค และทำการเกษตร</t>
  </si>
  <si>
    <t>ราษฎรได้รับประโยชน์จาก
การสัญจรไป-มา 
มีความสะดวก
มากขึ้นไม่มีน้ำท่วมขัง</t>
  </si>
  <si>
    <t xml:space="preserve">    กองช่าง          อบต.      หนองไทร</t>
  </si>
  <si>
    <t xml:space="preserve">เพื่อให้ประชาชนได้รับความสะดวก
ในการสัญรจร
</t>
  </si>
  <si>
    <t xml:space="preserve">กว้าง  5.00 เมตร  
ยาว  6,000  เมตร  
หนา  0.05  เมตร  
</t>
  </si>
  <si>
    <t>จำนวน
ระยะทาง
ไม่น้อยกว่า
6,000 เมตร</t>
  </si>
  <si>
    <t>เพื่อให้ประชาชนได้รับความสะดวก
ในการสัญรจร</t>
  </si>
  <si>
    <t>กว้าง  7.00 เมตร 
ยาว 1,000  เมตร
หนา  0.05  เมตร</t>
  </si>
  <si>
    <t>จำนวน
ระยะทาง
ไม่น้อยกว่า
1,000 เมตร</t>
  </si>
  <si>
    <t xml:space="preserve">กว้าง  5.00 เมตร 
ยาว 1,800 เมตร
หนา  0.05  เมตร  </t>
  </si>
  <si>
    <t>เพื่อให้นักเรียน ครู ผู้ปกครองได้พบปะ
เยี่ยมเยือนบ้านนักเรียน</t>
  </si>
  <si>
    <t>จำนวนครูและ
ผู้ปกครองได้รับ
ข้อมูลและแหล่ง
เรียนรู้เพิ่ม
มากขึ้น</t>
  </si>
  <si>
    <t>เด็กได้เรียนรู้จากสถาน
ที่จริง  เกิดการใฝ่รู้ สำรวจและสังเกตสิ่งที่
พบเห็นต่างๆ</t>
  </si>
  <si>
    <t>เด็กนักเรียนและผู้ปกครอง ครูทราบ
ถึงอันตรายที่เกิดจากอัคคีภัยและสามารถป้องกันตัวองใน
เบื้องต้นได้</t>
  </si>
  <si>
    <t>ผู้ปกครองและนักเรียน
ศูนย์พัฒนาเด็กเล็ก อบต.หนองไทร</t>
  </si>
  <si>
    <t>ผู้ปกครองและนักเรียน
อบต.หนองไทร</t>
  </si>
  <si>
    <t>เพื่อให้ผู้เรียนได้รดน้ำ
ดำหัวผู้ใหญ่ และได้รู้จักการอนุรักษ์ประเพณีวันสงกรานต์</t>
  </si>
  <si>
    <t>นักเรียนได้รับการช่วยเหลืออย่างทัน
เพราะมีระบบช่วยเหลือ</t>
  </si>
  <si>
    <t>เพื่อให้ผู้เรียนได้รู้จักประเพณีของไทย 
ในลอยกะทงว่ามีความสำคัญอย่างไร</t>
  </si>
  <si>
    <t>โครงการระบบดูแลช่วยเหลือ
เด็กนักเรียน</t>
  </si>
  <si>
    <t>โครงการเล่านิทานสานฝัน
รักการอ่าน</t>
  </si>
  <si>
    <t>เพื่อให้ผู้เรียนฟังและ
อ่านนิทานจากภาพได้</t>
  </si>
  <si>
    <t>เพื่อให้ครู ผู้ปกครอง
ได้เข้าร่วมปะชุม</t>
  </si>
  <si>
    <t>ครูได้รับความรู้ จากการฝึกอบรมมาจัดทำแผนการเรียนการสอนเพื่อเป็นประโยชน์กับเด็กนักเรียนพัฒนางานให้มีคุณภาพมากขึ้น</t>
  </si>
  <si>
    <t>เพื่อให้เด็กนักเรียนได้รับปริมาณอาหารเสริม (นม)อย่างเพียงพอ</t>
  </si>
  <si>
    <t>เด็กนักเรียนได้รับประโยชน์ร้อยละ60
ของจำนวนเด็กทั้งหมดในพื้นที่ตำบลหนองไทร</t>
  </si>
  <si>
    <t>โครงการสนับสนุนอาหารกลางวันให้แก่เด็กเล็ก-ชั้นประถมศึกษา
ปีที่ 6 ในตำบลหนองไทร</t>
  </si>
  <si>
    <t>โครงการวันเด็กแห่งชาติ 
อบต.หนองไทร</t>
  </si>
  <si>
    <t>เด็กนักเรียนในตำบลหนองไทร 
จำนวน  3 แห่ง</t>
  </si>
  <si>
    <t>เด็กได้รับประโยชน์
ร้อยละ 60 ของทั้งหมดในตำบลหนองไทร</t>
  </si>
  <si>
    <t>เด็กมีพัฒนาการ
ด้านต่างๆ ในการ
เรียนรู้ที่ดีขึ้น</t>
  </si>
  <si>
    <t>ร้อยละของ
จำนวนผู้เข้าร่วม
โครงการ</t>
  </si>
  <si>
    <t>โครงการฝึกอบรมอาสาสมัคร
ด้านเกษตรอินทรีย์ 
ตำบลหนองไทร</t>
  </si>
  <si>
    <t>เกษตรกรได้รับคำแนะนำในการทำการเกษตร สามารถทำการเกษตร
ให้เหมาะสมกับสภาพ
พื้นดิน</t>
  </si>
  <si>
    <t>ประชาชนได้มีส่วนร่วมใน
กิจกรรมเฉลิมพระเกียรติ
พระบาทสมเด็จพระเจ้า
อยู่หัว  มีคุณภาพชีวิตที่
ดีขึ้น และมีรายได้
อย่างเป็นรูปธรรม</t>
  </si>
  <si>
    <t>โครงการส่งเสริมพัฒนาภาวะผู้นำแก่สตรีในชุมชน</t>
  </si>
  <si>
    <t>ร้อยละของ
ผู้เข้าร่วม
โครงการ</t>
  </si>
  <si>
    <t>ร้อยละของ
จำนวนผู้เข้า
ร่วมโครงการ</t>
  </si>
  <si>
    <t>เพื่อให้สตรีในชุมชนความรู้ความเข้าใจบทบาทหน้าของการเป็นผู้นำชุมชนและเผยแพร่ความรู้ให้ประชาชน</t>
  </si>
  <si>
    <t>สตรีในชุมชนรับรู้ถึงบทบาท
หน้าที่ของตนเองในการเป็นผู้นำชุมชนที่ดีและมีการพัฒนาเผยแพร่ความรู้แก่ประชาชน</t>
  </si>
  <si>
    <t>ประชาชนได้รับความรู้  
มีทัศนคติที่ดี  มีจิตสำนึกที่ดีงามต่อชุมชนและสังคม</t>
  </si>
  <si>
    <t>โครงการฝึกอบรมประชุมชี้แจง
เพื่อสร้างทัศนคติและ
ปลูกจิตสำนึกที่ดีงาม</t>
  </si>
  <si>
    <t>ประชาชนได้รับความรู้ ความเข้าใจในการประกอบ
อาชีพ และมีรายได้เสริม
ให้กับครอบครัว</t>
  </si>
  <si>
    <t>โครงการส่งเสริมสนับสนุน
กองทุนสวัสดิการชุมชน</t>
  </si>
  <si>
    <t xml:space="preserve">1.เพื่อสร้างความรู้ ความเข้าใจในหลักการของการจัดตั้งกองทุนสวัสดิการชุมชน
2.เพื่อส่งเสริมให้เกิดการจัดตั้งกองทุนสวัสดิการชุมชนและเครือข่ายชุมชนขึ้นมาดูแลซึ่งกันและกันภายในชุมชน </t>
  </si>
  <si>
    <t>โครงการจัดกิจกรรมในการ
ปกป้องสถาบันสำคัญของชาติ</t>
  </si>
  <si>
    <t>ผู้เข้าร่วมโครงการได้รับความรู้ความเข้าใจและตระหนักถึงภารกิจหลักในการธำรงค์ไว้ซึ่งสถาบันพระมหากษัตริย์</t>
  </si>
  <si>
    <t>ผู้เข้าร่วมโครงการได้รับความรู้ความเข้าใจและได้แลกเปลี่ยนความคิดเห็น
ซึ่งกันและกัน</t>
  </si>
  <si>
    <t>โครงการเสริมสร้างความรู้
เกี่ยวกับประชาธิปไตย 
และการมีส่วนร่วม
ของประชาชน</t>
  </si>
  <si>
    <t xml:space="preserve">เพื่อให้ประชาชนได้รู้และ
เข้าใจในการปกครอง
ระบอบประชาธิปไตย
</t>
  </si>
  <si>
    <t>ผู้เข้าร่วมโครงการได้รับความรู้ความเข้าใจเกี่ยวกับการมีส่วนร่วมในระบอบประชาธิปไตยมากยิ่งขึ้น</t>
  </si>
  <si>
    <t>เพื่อสนับสนุนกระบวนการ
ค้นหาปัญหาและแนวทาง
แก้ไขปัญหาโดยการจัดทำแผนชุมชน</t>
  </si>
  <si>
    <t>เพื่อจัดกิจกรรมพัฒนาคุณภาพของกลุ่มสตรี
ในตำบลหนองไทร</t>
  </si>
  <si>
    <t>ผู้เข้าร่วมอบรมโครงการได้รับความรู้ ความสามัคคี มีการพัฒนาศักยภาพของสตรีในการทำงานมากยิ่งขึ้น</t>
  </si>
  <si>
    <t>โครงการส่งเสริมและพัฒนาสุขภาพผู้สูงอายุ
ภายในตำบลหนองไทร</t>
  </si>
  <si>
    <t>เพื่อผู้สูงอายุและผู้ดูแล 
มีส่วนร่วมในการจัดการ
สุขภาพผู้สูงอายุที่ดี</t>
  </si>
  <si>
    <t>ผู้ป่วยด้อยโอกาสและครอบครัวผู้มีรายได้น้อย 
ผู้ไร้ที่พึ่งมีคุณภาพ
ชีวิตที่ดีขึ้น</t>
  </si>
  <si>
    <t>โครงการซ่อมแซมที่อยู่อาศัยสำหรับผู้ยากไร้ผู้ด้อยโอกาส 
ผู้พิการ ผู้สูงอายุ
ภายในตำบลหนองไทร</t>
  </si>
  <si>
    <t>ผู้ป่วยด้อยโอกาสและครอบครัวผู้มีรายได้น้อย 
ผู้พิการ ผู้สูงอายุ
มีที่อยู่อาศัยที่ปลอดภัย</t>
  </si>
  <si>
    <t>โครงการฝึกอบรมให้ความรู้ป้องกันและแก้ไขปัญหา
ยาเสพติดให้กับเยาวชน
ในตำบลหนองไทร</t>
  </si>
  <si>
    <t>ประชาชนมีความรู้ 
ความเข้าใจ ในการบำรุงรักษาสิ่งแวดล้อม
และการใทรัพยากรธรรมชาติได้อย่างถูกต้อง ประหยัดและคุ้มค่า</t>
  </si>
  <si>
    <t>1.ประชาชนและกลุ่ม/
องค์กรได้มีความรู้ 
ความเข้าใจในหลักการ
จัดตั้งกองทุนสวัสดิการ
ชุมชน 
2.ชุมชนมีการจัดตั้งกองทุน
สวัสดิการชุมชนเพื่อมาดูแล
ช่วยเหลือกันและกันใน
ชุมชน</t>
  </si>
  <si>
    <t>ผู้เข้าร่วมโครงการได้รับความรู้ความเข้าใจและ
แนวทางการแก้ไขปัญหาและจัดทำแผนชุมชน</t>
  </si>
  <si>
    <t>เพื่อให้ประชาชนมีความ
ความสามารถและนำไป
เผยแพร่ ในขั้นตอนการ
บำรุงรักษาสิ่งแวดล้อม
และวิธีจัดการทรัพยากรธรรมชาติ
ได้อย่างถูกต้อง</t>
  </si>
  <si>
    <t xml:space="preserve">  สำนักปลัด
อบต.หนองไทร
หน่วยงานที่ขอรับ
เงินอุดหนุน
 -คณะกรรมการ
หมู่บ้าน/ชุมชน</t>
  </si>
  <si>
    <t>โครงการสำรวจข้อมูลจำนวนสัตว์
และขึ้นทะเบียนสัตว์ตามโครงการสัตว์ปลอดโรคคนปลอดภัย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อัครราชกุมารีกรมพระศรีสวางควัฒนวรขัตติยราชนารี</t>
  </si>
  <si>
    <t>1.เพื่อทำให้ได้ข้อมูลสุนัขและแมวที่ต้องการฉีดวัคซีนป้องกันโรค
พิษสุนัขบ้า
2.เพื่อเป็นข้อมูลในการป้องกันโรคพิษสุนัขบ้าฯลฯ</t>
  </si>
  <si>
    <t>สำรวจจำนวนสุนัข
และแมวในพื้นที่ตำบลหนองไทร 
จำนวน 2 ครั้ง</t>
  </si>
  <si>
    <t>จำนวนครั้งที่ดำเนินการสำรวจข้อมูล
ไม่น้อยกว่า 
2 ครั้ง</t>
  </si>
  <si>
    <t>โครงการสัตว์ปลอดโรค
คนปลอดภัย จากโรคพิษสุนัขบ้า
ตามปณิธานศาสตราจารย์ ดร.สมเด็จพระเจ้าน้องนางเธอ 
เจ้าฟ้าจุฬาภรณวลัยลักษณ์
อัครราชกุมารีกรมพระศรีสวาง
ควัฒนวรขัตติยราชนารี</t>
  </si>
  <si>
    <t xml:space="preserve">เพื่อป้องกันการแพร่
ระบาดของโรคพิษสุนัขบ้า </t>
  </si>
  <si>
    <t>ร้อยละของสุนัข
และแมวที่ขึ้น
ทะเบียนได้รับ
การฉีดวัคซีนไม่น้อยกว่า
ร้อยละ 100</t>
  </si>
  <si>
    <t xml:space="preserve">ฉีดวัคซีนป้องกัน
โรคพิษสุนัขบ้า ในสุนัข
และที่ขึ้นทะเบียน
</t>
  </si>
  <si>
    <t>คณะกรรมการหมู่บ้าน/
ชุมชนจัดทำโครงการตาม
พระราชดำริด้านสาธารณสุขอย่างน้อย 
3 โครงการ โดยจัดทำโครงการเสนอโดย
ขอรับงบประมาณจาก อปท. โดยผ่านประชาคมชุมชน/หมู่บ้าน ให้มีความเหมาะสมกับปัญหาและบริบทของพื้นที่ชุมชน/หมู่บ้าน</t>
  </si>
  <si>
    <t>โครงการรณรงค์และควบคุมป้องกันโรคไข้เลือดออก</t>
  </si>
  <si>
    <t>เพื่อรณรงค์ให้ประชาชน
มีส่วนร่วมในโครงการ
ป้องกันและควบคุมไม่ให้เกิดโรคไข้เลือดออก</t>
  </si>
  <si>
    <t>ประชาชนมีสุขภาพดี ปลอดภัยจากโรคไข้เลือดออกการระบาด
ของโรคอื่นๆ ลดลง</t>
  </si>
  <si>
    <t>ผู้บริหาร 
สมาชิก อบต. 
พนักงานส่วนตำบล พนักงานจ้าง นักเรียน
ประชาชนทั่วไป</t>
  </si>
  <si>
    <t>ร้อยละของ
จำนวนผู้เข้าร่วมโครงการ</t>
  </si>
  <si>
    <t>โครงการอบรมพัฒนาคุณธรรมจริยธรรมให้กับเจ้าหน้าที่ พนักงาน
ส่วนตำบลและประชาชนในพื้นที่</t>
  </si>
  <si>
    <t>ร้อยละของ
จำนวนผู้
เข้าร่วมโครงการ</t>
  </si>
  <si>
    <t>โครงการวัยใส ด้วยรัก
ไออุ่นแห่งความรักของครอบครัว(สร้างภูมิต้านทานให้กับเก็บและเยาวชนวัยใสด้วยไออุ่นรักของครอบครัว)</t>
  </si>
  <si>
    <t>โครงการแข่งขันกีฬาเยาวชนและประชาชนต้านภัยยาเสพติด
ตำบลหนองไทร</t>
  </si>
  <si>
    <t xml:space="preserve"> -เยาวชนและประชาชน
ในเขตพื้นที่ตำบล
หนองไทร
จำนวน 1 ครั้ง/ปี
</t>
  </si>
  <si>
    <t>เพื่อให้ประชาชนได้
ออกกำลังกาย
รู้รักสามัคคี มีมนุษยสัมพันธ์ที่ดี</t>
  </si>
  <si>
    <t xml:space="preserve"> -เด็กและเยาวชนในตำบลหนองไทร
 -จัดอบรมให้สถานศึกษาอย่างน้อย 
1 แห่ง 1 วัน
</t>
  </si>
  <si>
    <t xml:space="preserve"> -เยาวชนและประชาชน
ในเขตพื้นที่ตำบล
หนองไทรเข้าร่วมแข่งขันกีฬากับหน่วยงานอื่น
จำนวน 1 ครั้ง/ปี</t>
  </si>
  <si>
    <t>ผู้บริหาร ข้าราชการ
พนักงานจ้าง ฯลฯ</t>
  </si>
  <si>
    <t>เพื่อรำลึกถึงพระมหากรุณาธิคุณ
พระบาทสมเด็จพระจุลจอมเกล้าเจ้าอยู่หัวฯลฯ</t>
  </si>
  <si>
    <t>ได้ร่วมส่งเสริมประเพณีและสร้างความสัมพันธ์อันดีระหว่างประชาชน และเห็นความสำคัญของผู้สูงอายุ</t>
  </si>
  <si>
    <t>ผู้บริหาร ข้าราชการ
พนักงานจ้าง ได้รำลึกถึง
พระมหากรุณาธิคุณพระบาทสมเด็จพระ
จุลจอมเกล้าเจ้าอยู่หัว ฯลฯ</t>
  </si>
  <si>
    <t xml:space="preserve">โครงการวัดประชารัฐ
สร้างสุข พัฒนาวัดตาม
แนวทาง 5 ส. </t>
  </si>
  <si>
    <t>ร้อยละของ
จำนวนผู้
เข้าร่วม
โครงการ</t>
  </si>
  <si>
    <t>เด็กได้รับการเรียนการสอนด้วยสื่อเทคโนโลยีครบทุกศูนย์</t>
  </si>
  <si>
    <t xml:space="preserve">กลุ่มเด็กเล็ก เด็กก่อนวัยเรียน เด็กปฐมวัย </t>
  </si>
  <si>
    <t>เพื่อให้ผู้เรียนมีสุขภาพร่างการแข็งแรง รู้รักสามัคคี</t>
  </si>
  <si>
    <t>ร้อยละของ
จำวนวนผู้เข้าร่วมโครงการ</t>
  </si>
  <si>
    <t>การจัดงานและกิจกรรม
วันสำคัญของทางราชการ 
เช่น วันเฉลิมพระชนมพรรษา
วันปิยะมหาราช ฯลฯ</t>
  </si>
  <si>
    <t>เพื่อเฉลิมพระเกียรติในวันเฉลิม
พระชนมพรรษา และวันสำคัญ
เพื่อแสดงออกถึงความจงรักภักดี ต่อชาติศาสนา พระมหากษัตริย์</t>
  </si>
  <si>
    <t>ทุกภาคส่วนได้แสดงออก
ถึงความจงรักภักดีและความสำนึกรักในชาติ ศาสนา 
และพระมหากษัตริย์</t>
  </si>
  <si>
    <t>เพื่อจ่ายเป็นค่าจ้างสำรวจ
ความพึงพอใจในการให้บริการสาธารณะ</t>
  </si>
  <si>
    <t>ค่าจ้างองค์กรที่เป็นกลางสำรวจประเมินผลในมิติความพึงพอใจ
ของผู้รับบริการ</t>
  </si>
  <si>
    <t>องค์การบริหารส่วนตำบลมีแผน
แผนพัฒนาท้องถิ่น และข้อบัญญัติตำบลเพื่อให้พนักงาน/พนักงานจ้าง
ผู้นำ/ประชาชน/ได้ถือปฏิบัติต่อไป</t>
  </si>
  <si>
    <t>โครงการจัดตั้งและปรับปรุง
ศูนย์รับเรื่องราวร้องทุกข์</t>
  </si>
  <si>
    <t>เพื่อเป็นค่าใช้จ่ายในการจัดการเลือกตั้งเลือกตั้งซ่อม นายก./
สมาชิก อบต.</t>
  </si>
  <si>
    <t>อุดหนุนองค์กรปกครองส่วนท้องถิ่นการสนับสนุนงบประมาณเพื่อปรับปรุงศูนย์รวมข้อมูลข่าวสารการซื้อหรือการจ้างขององค์การบริหารส่วนตำบล ระดับอำเภอ</t>
  </si>
  <si>
    <t xml:space="preserve">ปรับปรุงศูนย์รวมข้อมูลข่าวสารการซื้อหรือการจ้างขององค์การบริหารส่วน
ตำบล ระดับอำเภอ </t>
  </si>
  <si>
    <t xml:space="preserve">เพื่อสนับสนุนงบประมาณปรับปรุงศูนย์รวมข้อมูลข่าวสารการซื้อหรือการจ้างขององค์การบริหารส่วนตำบล ระดับอำเภอ </t>
  </si>
  <si>
    <t>คณะผู้บริหาร/สมาชิก อบต./
พนักงานส่วนตำบล/พนักงานจ้าง/ได้รับความรู้เพิ่มเติมและถูกต้องตามระเบียบ และสามารถนำมาเป็นแนวทางในการปฏิบัติงานต่อไป</t>
  </si>
  <si>
    <t>เพื่อให้มีแสงสว่างและเกิดความปลอดภัยต่อชีวิตและทรัพย์</t>
  </si>
  <si>
    <t>ราษฎรมีความปลอดภัย
และมีความสะดวกปลอดภัยต่อการเดินสัญจรยามค่ำคืน</t>
  </si>
  <si>
    <t>จำนวนอาสาสมัครป้องกันภัยฝ่าย
พลเรือน (อปพร.)</t>
  </si>
  <si>
    <t>งานป้องกัน
และบรรเทา
สาธารณภัย
สำนักปลัด
อบต.หนองไทร</t>
  </si>
  <si>
    <t>จิตอาสาภัยพิบัติ
ขององค์การบริหาร
ส่วนตำบลหนองไทร  
จำนวน 50 คน</t>
  </si>
  <si>
    <t>พนักงานส่วนตำบล ผู้นำชุมชน เยาวชน ประชาชนทั่วไปในพื้นที่ 
ทั้ง 11 หมู่บ้าน 
จำนวน 80 คน</t>
  </si>
  <si>
    <t>ทุกหลังคาเรือนในเขต
พื้นที่ตำบลหนองไทร 
วัด/สำนักสงฆ์/โรงเรียน
ในเขตรับผิดชอบ/
ศูนย์พัฒนาเด็กเล็ก/
สถานที่ราชการ</t>
  </si>
  <si>
    <t>โครงการฝึกอบรมเพิ่มทักษะการป้องกันและช่วยเหลือคนจมน้ำ</t>
  </si>
  <si>
    <t>โรงเรียนในเขตพื้นที่รับผิดชอบของ 
อบต.หนองไทร และ
เยาวชนในตำบลหนองไทร</t>
  </si>
  <si>
    <t xml:space="preserve">เพื่อเฉลิมพระเกียรติ
พระบาทพระบรมราชินีนาถ
คืนความอุดมสมบูรณ์สู่ธรรมชาติทดแทนป่าที่สูญเสียไป
</t>
  </si>
  <si>
    <t xml:space="preserve">ประชาชนได้เฉลิมเกียรติฯ 
และมีป่าที่อุดมสมบูรณ์สร้างจิตสำนึกให้ประชาชนในการอนุรักษ์และฟื้นฟู
ป่าไม้และสิ่งแวดล้อม
</t>
  </si>
  <si>
    <t>ผู้บริหาร 
สมาชิก อบต.
พนักงานส่วนตำบล
พนักงานจ้าง
นักเรียน  ประชาชนทั่วไป
จำนวน 1 ครั้ง/ปี</t>
  </si>
  <si>
    <t xml:space="preserve">เพื่อเฉลิมพระเกียรติ
พระบาทสมเด็จพระเทพรัตนราชสุดาฯ
สยามบรมราชกุมารี
</t>
  </si>
  <si>
    <t>ก. ยุทธศาสตร์จังหวัดที่  4  เสริมสร้างความมั่นคงในการพัฒนาคน และชุมชนอย่างมีคุณภาพตามหลักปรัชญาเศรษฐกิจพอเพียง</t>
  </si>
  <si>
    <t>ข. ยุทธศาสตร์การพัฒนาของ อปท. ในเขตจังหวัดที่   2  ยุทธศาสตร์การการพัฒนาคุณภาพชีวิต</t>
  </si>
  <si>
    <t>1.ยุทธศาสตร์การพัฒนาคุณภาพชีวิต</t>
  </si>
  <si>
    <t xml:space="preserve">   1.1 แผนงานการศึกษา</t>
  </si>
  <si>
    <t>1.2 แผนงานการศาสนาวัฒนธรรมและนันทนาการ</t>
  </si>
  <si>
    <t xml:space="preserve"> 1.4 แผนงานงบกลาง</t>
  </si>
  <si>
    <t>ก. ยุทธศาสตร์จังหวัดที่  ๓  พัฒนานวัตกรรมการผลิต การแปรรูปสินค้าเกษตรปลอดภัยและอุตสาหกรรมเชิงนิเวศ</t>
  </si>
  <si>
    <t>ข. ยุทธศาสตร์การพัฒนาของ อปท. ในเขตจังหวัดที่    ๓   ยุทธศาสตร์การพัฒนาเศรษฐกิจ</t>
  </si>
  <si>
    <t>2. ยุทธศาสตร์การพัฒนาเศรษฐกิจ</t>
  </si>
  <si>
    <t xml:space="preserve">   2.1 แผนงานส่งเสริมและสนับสนุนความเข้มแข็งชุมชน</t>
  </si>
  <si>
    <t xml:space="preserve">   2.2 แผนงานการเกษตร</t>
  </si>
  <si>
    <t>ก. ยุทธศาสตร์จังหวัดที่  1  เสริมสร้างระบบโครงสร้างพื้นฐานเชื่อมโยงต่อโครงข่ายคมนาคมแห่งอนาคต และเพิ่มขีดความสามาถการค้าการลงทุนและเศรษฐกิจ</t>
  </si>
  <si>
    <t>ข. ยุทธศาสตร์การพัฒนาของ อปท. ในเขตจังหวัดที่    4  ยุทธศาสตร์การพัฒนาเมือง</t>
  </si>
  <si>
    <t>3. ยุทธศาสตร์การพัฒนาเมือง</t>
  </si>
  <si>
    <t xml:space="preserve">   3.1 แผนงานอุตสาหกรรมและการโยธา</t>
  </si>
  <si>
    <t xml:space="preserve">   3.2 แผนงานเคหะและชุมชน</t>
  </si>
  <si>
    <t xml:space="preserve">   3.3 แผนงานรักษาความสงบภายใน</t>
  </si>
  <si>
    <t>ก. ยุทธศาสตร์จังหวัดที่  6 ยกระดับการบริหารจัดการภาครัฐรองรับการพัฒนาเมืองและสังคมคุณภาพสูง (SMART City/MICE/ Art City / Safe City)</t>
  </si>
  <si>
    <t>ข. ยุทธศาสตร์การพัฒนาของ อปท. ในเขตจังหวัดที่   5  ยุทธศาสตร์การพัฒนาระบบการบริหารจัดการภาครัฐ</t>
  </si>
  <si>
    <t>4.  ยุทธศาสตร์การพัฒนาระบบการบริหารจัดการภาครัฐ</t>
  </si>
  <si>
    <t xml:space="preserve">   4.1 แผนงานการบริหารทั่วไป</t>
  </si>
  <si>
    <t xml:space="preserve"> 1.5 แผนงานสังคมสงเคราะห์</t>
  </si>
  <si>
    <t>เด็กได้เรียนรู้วิธีปลดล็อคประตูรถเมื่อติดอยู่ในรถยนต์ การเอาตัว
รอดโดยวิธีอย่างใดอย่างหนึ่งเมื่อติดอยู่ในรถ</t>
  </si>
  <si>
    <t>ประชาชนได้รับความรู้และเสริมสร้างทรัพยากรส่งเสริมอนามัยเจริญพันธ์</t>
  </si>
  <si>
    <t>ผู้เรียนได้เรียนรู้วิธีการ
แปรงฟันที่ถูกต้องมีสุขภาพฟันที่สะอาดแข็งแรง</t>
  </si>
  <si>
    <t>นักเรียนและผู้ปก
ครองทุกคนเข้าร่วม
โครงการครูผู้ดูแลเด็ก</t>
  </si>
  <si>
    <t>เด็กนักเรียนและผู้ปกครองมีความภาค
ภูมิใจเมื่อได้ใส่ชุด
บัณฑิตน้อยเด็กและ
ผู้ปกครองเห็นความ
สำคัญของการศึกษา</t>
  </si>
  <si>
    <t>โครงการศูนย์พัฒนาเด็กเล็ก
ปลอดโรค</t>
  </si>
  <si>
    <t>เพื่อส่งเสริมให้เด็กเกิดการ
เรียนรู้จากประสบการณ์
ตรงฝึกให้เด็กรู้จักสังแกตุสิ่งที่อยู่รอบๆ ตัว</t>
  </si>
  <si>
    <t>เพื่อให้มีอินเตอร์เน็ต WIFI
ให้เข้าถึงข่าวสารทั่วโลก</t>
  </si>
  <si>
    <t>โครงการพัฒนาศูนย์พัฒนา
เด็กเล็ก  ด้วยแนวทาง ๕ ส</t>
  </si>
  <si>
    <t>1.เพื่อให้ผู้บริหาร พนักงาน
ส่วนตำบล พนักงานจ้าง ลูกจ้าง และสมาชิก อบต.หนองไทร มีความรู้
ความเข้าใจในเรื่องหน้าที่พลเมืองที่ดีการทำความดีและการป้องกันการทุจริต
2.เพื่อให้ผู้บริหาร พนักงาน
ส่วนตำบล พนักงานจ้าง ลูกจ้าง และสมาชิก อบต.หนองไทร มีความรู้
ความเข้าใจในเรื่องคุณธรรมและจริยธรรม สามารถนำไปใช้ในการปฏิบัติงานและอยู่ร่วมกันอย่างมีความสุข</t>
  </si>
  <si>
    <t>เพื่อให้เจ้าหน้าที่  ประชาชน เด็กและเยาวชนตำบลหนองไทร 
ได้ร่วมทำกิจกรรมด้วยการ
ทำความดีด้วยหัวใจ เพื่อเป็นสาธารณะประโยชน์</t>
  </si>
  <si>
    <t>ผู้บริหาร ข้าราชการ
พนักงานจ้าง พ่อค้า ประชาชน ส่วน
ราชการต่าง ๆ ใน
ตำบลหนองไทร</t>
  </si>
  <si>
    <t>เพื่อให้เยาวชนในตำบลหนองไทร ได้ร่วมกันทำ
จิตอาสาร่วมกันภายในตำบลหนองไทร</t>
  </si>
  <si>
    <t>เด็กเยาวชนและประชาชนในตำบล
หนองไทร ได้ร่วมกันทำกิจกรรมจิตอาสาพัฒนาในตำบลหนองไทร</t>
  </si>
  <si>
    <t>ประชาชนในตำบล
หนองไทรได้ร่วมกัน
สืบสานงานประเพณี</t>
  </si>
  <si>
    <t>เพื่อส่งเสริมขนบธรรมเนียม
ประเพณีไทยและให้ความสำคัญกับผู้สูงอายุ</t>
  </si>
  <si>
    <t>เพื่อส่งเสริมสืบสานงานประเพณีและอนุรักษ์วัฒนธรรมประเพณี
อันดีงาม</t>
  </si>
  <si>
    <t xml:space="preserve">ผู้บริหาร พนักงาน
ส่วนตำบล พนักงานจ้าง ลูกจ้าง ประชาชนทั่วไป 
สมาชิก อบต.
หนองไทร </t>
  </si>
  <si>
    <t>เพื่อใช้วัดเป็นศูนย์กลางแห่งการเรียนรู้เผยแพร่กิจกรรม 5 ส. รวมจิตใจของคนในชุมชน ให้เกิดความรักความสามัคคีพัฒนาภูมิทัศน์ที่สะอาด ร่มรื่น</t>
  </si>
  <si>
    <t>คณะผู้บริหาร สมาชิกสภาข้าราชการ พนักงานจ้าง พ่อค้า ประชาชนในพื้นที่
ทุกภาคส่วนที่มีส่วนร่วม</t>
  </si>
  <si>
    <t>จำนวนผู้เข้าร่วม
โครงการไม่น้อย
กว่าร้อยละ 80</t>
  </si>
  <si>
    <t>โครงการอบรมคุณธรรม
จริยธรรม ให้แก่เด็กและเยาวชนประชาชนในตำบลหนองไทร</t>
  </si>
  <si>
    <t xml:space="preserve"> - เพื่อนำเด็กและเยาวชนเข้าอบรมคุณธรรม
จริยธรรม
 - ปลูกฝังให้เด็กและเยาวชนได้มีการสวดมนต์ไหว้พระก่อนนอนและให้
รู้จักคุณประโยชน์และ
โทษของศิล 5</t>
  </si>
  <si>
    <t xml:space="preserve"> -เด็กและเยาวชนเข้าถึง
คุณธรรมจริยธรรมการ
บรรยายจากพระวิทยากร
 -เด็กและเยาวชนได้รับ
การปลูกฝังการสวดมนต์
ไหว้พระก่อนเข้านอน
 -รู้จักคุณประโยชน์และโทษของศิล 5</t>
  </si>
  <si>
    <t>ประชาชนมีสุขภาพดี ปลอดภัยจากโรคติดต่อ
และการระบาด
ของโรคอื่นๆ ลดลง</t>
  </si>
  <si>
    <t>1.มีข้อมูลจำนวนสุนัขและแมวที่ต้องการฉีดวัคซีนป้องกันโรคพิษสุนัขบ้า
2.มีข้อมูลในการควบคุม
การฉีดวัคซีนป้องกันโรค
พิษสุนัขบ้าฯลฯ</t>
  </si>
  <si>
    <t>ผู้ประสบปัญหาได้รับความช่วยเหลือ และดูแลตัวเองได้</t>
  </si>
  <si>
    <t>ผู้สูงอายุสามารถดำเนินชีวิตได้โดยปรกติสุข และรู้สึกว่าไม่ถูกทอดทิ้ง</t>
  </si>
  <si>
    <t>ผู้สูงอายุมีสุขภาพ
ร่างกายแข็งแรง 
มีชีวิตยืนยาว</t>
  </si>
  <si>
    <t>เพื่อยกระดับคุณภาพการจัดการศึกษาด้วยเทคโนโลยีทางไกลด้วยเทคโนโลยี DLTV</t>
  </si>
  <si>
    <t>โครงการสงเคราะห์การพัฒนา
คุณภาพชีวิตผู้ป่วยด้อยโอกาส
และครอบครัวผู้มีรายได้น้อยและ
ผู้ไร้ที่พึ่ง</t>
  </si>
  <si>
    <t>ผู้เรียนได้ออกกำลังกาย 
มีสุขภาพร่างกายที่แข็งแรงและได้สานสัมพันธ์กับเพื่อนนักเรียน</t>
  </si>
  <si>
    <t>ผู้บริหาร 
สมาชิก อบต. 
พนักงานส่วนตำบลพนักงานจ้าง 
นักเรียน
ประชาชนทั่วไป</t>
  </si>
  <si>
    <t>เด็กและเยาวชน
ตลอดจนประชาชนทั่วไปในพื้นที่</t>
  </si>
  <si>
    <t>ประชาชนในเขต
พื้นที่องค์การบริหาร
ส่วนตำบลหนองไทร</t>
  </si>
  <si>
    <t>ราษฎรนำความรู้
ที่ได้มาปรับใช้ในการดำรงค์
ชีวิตประจำวัน</t>
  </si>
  <si>
    <t>จำนวนระยะทาง
ที่ขุดลอกไม่น้อยกว่า 
3 เมตร</t>
  </si>
  <si>
    <t>ผู้บริหาร/ สมาชิก อบต./พนักงานส่วนตำบล /พนักงานจ้าง/โรงเรียน
ในเขตพื้นที่ /
ประชาชนทั่วไป</t>
  </si>
  <si>
    <t>1.เป็นการสนองแนวพระราชดำริและสืบสาน
พระราชปณิธานสมเด็จพระเทพรัตนราชสุดาฯ
2.สร้างความเข้าใจ
และตระหนักถึความสำคัญของพันธุกรรมพืชต่างๆ
3.เกิดความร่วมคิดร่วมปฏิบัติที่ทำ
ผลประโยชน์มาถึง
ประชาชน</t>
  </si>
  <si>
    <t>ทุกหลังคาเรือนในเขตพื้นที่ตำบล
หนองไทร
วัด/สำนักสงฆ์  โรงเรียนในเขต
พื้นที่รับผิดชอบ 
ศูนย์พัฒนาเด็กเล็ก สถานที่ราชการ</t>
  </si>
  <si>
    <t>1.เด็กและเยาวชนที่เข้าร่วมโครงการทุกคนสามารถว่ายน้ำเป็นเมื่อจบโครงการ
2.เด็กและเยาวชนที่เข้าร่วมโครงการ
ทุกคน จะมีความรู้และทักษะเบื้องต้นในการช่วยเหลือผู้ประสบเหตุทางน้ำ</t>
  </si>
  <si>
    <t>เด็กและเยาวชนว่ายน้ำเป็นและช่วยเหลือผู้ประสบเหตุทางน้ำได้</t>
  </si>
  <si>
    <t>1.เพื่อสอนและฝึกหัดให้เด็กและเยาวชนสามารถว่ายน้ำเป็น
จนเอาชีวิตรอดจากประสบเหตุทางน้ำ
2.เพื่อสอนและฝึกหัดให้เด็กและเยาวชน สามารถช่วยชีวิตผู้ประสบเหตุทางน้ำได้อย่างถูกต้องตามวิธีมาตรฐานสากล</t>
  </si>
  <si>
    <t>เพื่อเพิ่มพูนความรู้ให้แก่คณะกรรมการเศรษฐกิจชุมชนตำบลหนองไทร</t>
  </si>
  <si>
    <t>เพื่อเพิ่มพูนความรู้ให้แก่อาสาสมัครด้านเกษตรกร
ในเขตตำบลหนองไทร</t>
  </si>
  <si>
    <t>นักเรียนทุกคน
เข้าร่วมการแข่งขัน
กีฬาทุกคน</t>
  </si>
  <si>
    <t>ผู้บริหาร ข้าราชการ
พนักงานจ้าง พ่อค้า ประชาชน 
ส่วนราชการต่าง ๆ ในตำบลหนองไทร</t>
  </si>
  <si>
    <t xml:space="preserve"> - เพื่อนำเด็กและเยาวชน
ที่เป็นกลุ่มเสี่ยงจัดเข้าค่าย
คุณธรรมทำกิจกรรม
ร่วมกัน 
 - เพื่อต้องการสร้าง
ความรัก ความอบอุ่นให้กับเด็กและครอบครัวได้ทำกิจกรรมร่วมกับผู้ปกครอง 
เพื่อสร้างความรักความเข้าใจซึ่งกันและกัน</t>
  </si>
  <si>
    <t>โครงการเข้าค่ายคุณธรรม
สร้างภูมิคุ้มกันให้กับเด็กและเยาวชนวัยรุ่นหรือกลุ่มเสี่ยง
กลุ่มเสี่ยง</t>
  </si>
  <si>
    <t xml:space="preserve">นักเรียน ครูศูนย์
พัฒนาเด็กเล็ก </t>
  </si>
  <si>
    <t>นักเรียนและผู้ปกครอง
ครูได้รับข่าวสารจากอินเตอร์เน็ตซึ่งถือว่าเป็นแหล่งเรียนรู้ข่าวสารที่รวดเร็ว</t>
  </si>
  <si>
    <t>โครงการสนับสนุนอาหาร
เสริม(นม) ให้นักเรียนสังกัด(สพฐ.)
ในตำบลหนองไทร</t>
  </si>
  <si>
    <t>โครงการสนับสนุนอาหาร
เสริม (นม) ให้กับศูนย์พัฒนาเด็กเล็กสังกัดองค์การบริหาร
ส่วนตำบลหนองไทร</t>
  </si>
  <si>
    <t>เพื่อลดค่าใช้จ่ายให้กับผู้ปกครองและให้เด็ก 
ได้รับประทานอาหาร
ครบ 5 หมู่ทุกคน</t>
  </si>
  <si>
    <t>เพื่อลดค่าใช้จ่ายให้กับผู้ปกครองและให้เด็ก
ได้รับประทานอาหาร
ครบ 5 หมู่ทุกคน</t>
  </si>
  <si>
    <t xml:space="preserve"> -เพื่อให้เด็กและเยาวชน
ได้เข้าอบรมคุณธรรมจริยธรรม
-เพื่อปลูกฝังคุณธรรม จริยธรรม ให้กับเด็กและเยาวชน</t>
  </si>
  <si>
    <t>ร้อยละของ
จำนวน
ผู้เข้าร่วมโครงการ</t>
  </si>
  <si>
    <t xml:space="preserve"> -เด็กและเยาวชได้ทำกิจกรรมกลุ่มร่วมกัน  
มีความรักความสามัคคี
ได้รับการปลูกฝัง
คุณธรรม จริยธรรม</t>
  </si>
  <si>
    <t>โครงการส่งนักกีฬาตำบล
หนองไทร เข้าร่วมแข่งขันกีฬา
กับหน่วยงานอื่น</t>
  </si>
  <si>
    <t>จำนวนผู้
เข้าร่วมโครงการ</t>
  </si>
  <si>
    <t>เพื่อให้ประชาชนได้
ออกกำลังกายรู้รัก
สามัคคี มีมนุษยสัมพันธ์ที่ดี</t>
  </si>
  <si>
    <t>ผู้บริหาร เจ้าหน้าที่พ่อค้ามีจิตสำนึก 
จิตอาสาในการ
ทำความดีด้วยหัวใจ 
เพื่อประโยชน์ส่วนร่วม</t>
  </si>
  <si>
    <t>ประชาชนได้มีส่วนร่วมมีความสามัคคีและมีสุขภาพร่างกายแข็งแรง ห่างไกล
ยาเสพติด</t>
  </si>
  <si>
    <t>เพื่อให้เจ้าหน้าที่และประชาชนได้ร่วมกันสืบนานงานประเพณีต่างๆ 
ในตำบลหนองไทร</t>
  </si>
  <si>
    <t>เพื่อให้เด็กเรียนรู้วิธีการปลดล็อค ประตูรถ หรือวิธีการใดๆ เมื่อติดอยู่
ในรถยนต์</t>
  </si>
  <si>
    <t>สามารถป้องกันการ
แพร่ระบาดของโรคพิษสุนัขบ้าได้</t>
  </si>
  <si>
    <t>ราษฎรได้มีส่วนร่วมโครงการตามพระราชดำริด้านสาธารณสุข</t>
  </si>
  <si>
    <t xml:space="preserve">คณะกรรมการหมู่บ้าน 
11 หมู่ จัดทำโครงการตามพระราชดำริด้านสาธารณสุขเพื่อขอรับ
การสนับสนุน
งบประมาณหมู่บ้าน
ละ 20,000 บาท (รายละเอียด
โครงการตามที่เสนอ)
</t>
  </si>
  <si>
    <t>เพื่อให้ผู้สูงอายุได้รับการดูแลและดำเนินชีวิตได้
อย่างปรกติสุข</t>
  </si>
  <si>
    <t>เพื่อให้ผู้พิการได้รับการ
ดูแลและดำเนินชีวิต
ได้อย่างปรกติสุข</t>
  </si>
  <si>
    <t>ประชาชนในเขตพื้นที่ตำบลหนองไทร
วัด/สำนักสงฆ์  โรงเรียนในเขตพื้นที่รับผิดชอบ ศูนย์พัฒนาเด็กเล็ก
สถานที่ราชการ</t>
  </si>
  <si>
    <t xml:space="preserve">โครงการอนุรักษ์พันธุกรรมพืช
อันเนื่องมาจากพระราชดำริสมเด็จพระเทพรัตนราชสุดา 
สยามบรมราชกุมารี
</t>
  </si>
  <si>
    <t>โครงการฝึกอบรมการดำเนินงาน
คณะกรรมการเศรษฐกิจชุมชน
ตำบลหนองไทร</t>
  </si>
  <si>
    <t>เพื่อเฉลิมพระเกียรติ
พระบาทสมเด็จพระเจ้า
อยู่หัวฯ นำศาสตร์พระราชา
มายกระดับคุณภาพชีวิตและสร้างรายได้ให้กับประชาชน</t>
  </si>
  <si>
    <t>ผู้บริหาร 
สมาชิก อบต.
พนักงานส่วนตำบล
พนักงานจ้าง
นักเรียน  ประชาชน
ทั่วไป
จำนวน 1 ครั้ง/ปี</t>
  </si>
  <si>
    <t>ราษฎรได้รัประโยชน์จากการสัญจรไป-มา
มีความสะดวกมากขึ้น
ไม่มีน้ำท่วมขัง</t>
  </si>
  <si>
    <t>เพื่อให้ระบายน้ำออกสะดวก รวดเร็ว 
แก้ไขปัญหาน้ำท่วมถนน ป้องกันถนนขาด</t>
  </si>
  <si>
    <t xml:space="preserve">ราษฎรได้รัประโยชน์จากการสัญจรไป-มา
มีความสะดวกมาก
ขึ้นไม่มีน้ำท่วมขัง
</t>
  </si>
  <si>
    <t xml:space="preserve">ราษฎรได้รับประโยชน์จาก
การสัญจรไป-มา มีความสะดวกมากขึ้นไม่มีน้ำท่วมขัง
</t>
  </si>
  <si>
    <t>จำนวนถนนที่ได้รับการซ่อมแซม
ที่ดีขึ้น</t>
  </si>
  <si>
    <t>ราษฎรได้รับประโยชน์จาก
การสัญจรไป-มา 
มีความสะดวกมาก
ขึ้นไม่มีน้ำท่วมขัง</t>
  </si>
  <si>
    <t>เพื่อให้มีแสงสว่างและเกิดความปลอดภัยต่อ
ชีวิตและทรัพย์</t>
  </si>
  <si>
    <t xml:space="preserve">จำนวนไฟฟ้า
ส่องสว่างที่
เพิ่มมากขึ้น
</t>
  </si>
  <si>
    <t>จำนวนไฟฟ้า
ส่องสว่างที่
เพิ่มมากขึ้น</t>
  </si>
  <si>
    <t>จำนวนไฟฟ้า
ส่องสว่างที่เพิ่มมากขึ้น</t>
  </si>
  <si>
    <t>1.เพื่อเพิ่มศักยภาพของอาสาสมัครป้องกันภัยฝ่าย
พลเรือนในด้านการป้องกันและบรรเทา
สาธารณภัย 
2.เพื่อให้มีความรู้ ความเข้าใจในบทบาทหน้าที่ และการปฏิบัติงานป้องกันและบรรเทาสาธารณภัย
3.เพื่อให้เกิดความรู้รักสามัคคีในการปฏิบัติงานร่วมกัน</t>
  </si>
  <si>
    <t>1.อาสาสมัครป้องกันภัยฝ่ายพลเรือน (อปพร.) 
ขององค์การบริหาร
ส่วนตำบลหนองไทร 
2.จำนวน 1 ครั้ง/ปี</t>
  </si>
  <si>
    <t>1.อปพร.ศักยภาพและประสิทธิภาพในการปฏิบัติงานด้านการป้องกันภัยฝ่าย
พลเรือน และบรรเทาสาธารณภัย 
2.อปพร.มีความรู้ ความเข้าใจในบทบาทหน้าที่ และการปฏิบัติงานป้องกันและบรรเทาสาธารณภัย
3.อปพร.เกิดความรู้รักสามัคคีในการปฏิบัติงานร่วมกัน</t>
  </si>
  <si>
    <t>1.ลดอุบัติเหตุในช่วงเทศกาล
2.ประชาชนได้รับความปลอดภัยในเวลาเดินทาง
3.ผู้ขับขี่ยวดยานพาหนะมีความระมัดระวังเพิ่ม
มากขึ้น</t>
  </si>
  <si>
    <t>1.เพื่อลดอัตราการเกิดอุบัติเหตุ
2.เพื่อเป็นพื้นที่ในการดำเนินการป้องกันและแก้ไขการเกิดอุบัติเหตุ
3.เพื่อส่งเสริมให้ประชาชนพฤติกรรมการใช้รถใช้ถนนอย่าง
ถูกต้องและปลอดภัย</t>
  </si>
  <si>
    <t>ผู้นำชุมชน บุคลากร อาสาสมัครและอาสาสมัคร
จิตอาสาภัยพิบัติตำบล
หนองไทร จำนวน ๓๐ คน</t>
  </si>
  <si>
    <t>1.ผู้เข้ารับการอบรม มีความรู้ความเข้าใจในการเผชิญเหตุในชุมชน และการป้องกันระงับเหตุอัคคีภัยเบื้องต้น
2.ผู้เข้ารับการฝึกอบรม สามารถนำความรู้ไปฏิบัติและแก้ไขเหตุการณ์ได้อย่างปลอดภัยและมีประสิทธิภาพ</t>
  </si>
  <si>
    <t>เพื่อให้ประชาชนมีความรู้ความเข้าใจในการไม่เผาช่วยระงับไฟและหมอกควัน</t>
  </si>
  <si>
    <t>ประชาชนภายในตำบลหนองไทร 
มีความรู้ ความเข้าใจในการระงับ
ไฟและหมอกควัน</t>
  </si>
  <si>
    <t>1.เพื่อให้เป็นจุดพักรถสำหรับผู้ที่สัญจรไป-มา
2.เพื่อเป็นหน่วยบรรเทาเบื้องต้นเมื่อเกิดอุบัติเหตุ
3.เพื่อสร้างความปลอดภัยให้กับประชาชนในตำบล
หนองไทร
4.เพื่อเตือนให้ผู้ขับขี่ยวดยานพาหนะเพิ่มความระมัดระวัง
ให้มากขึ้น</t>
  </si>
  <si>
    <t>1.เพื่อเพิ่มศักยภาพของผู้นำชุมชน บุคลากร อาสามัครและประชาชนในชุมชนให้เกิดความรู้ชำนาญ เกิดความตระหนักในความปลอดภัย สามารถพึ่งตนเองได้อย่างปลอดภัยและยั่งยืน
2.เพื่อให้ผู้นำชุมชน บุคลากร อาสาสมัครและประชาชนในพื้นที่
ได้มีส่วนร่วมในการป้องกันและระงับอัคคีภัย</t>
  </si>
  <si>
    <t>2 ครั้ง</t>
  </si>
  <si>
    <t>1.ผู้บริหาร พนักงาน
ส่วนตำบล พนักงานจ้าง 
ลูกจ้าง และสมาชิก 
อบต.หนองไทร ได้รับความรู้ ความเข้าใจในเรื่องหน้าที่พลเมืองที่ดี การทำความดีและการป้องกันการทุจริต
2.ผู้บริหาร พนักงาน
ส่วนตำบล พนักงานจ้าง 
ลูกจ้าง และสมาชิก
อบต.หนองไทร ได้รับ
ความรู้ ความเข้าใจใน
เรื่องคุณธรรมและ
จริยธรรม สามารนำไปใช้
ในการปฏิบัติงานและ
อยู่ร่วมกันอย่างมีความสุข</t>
  </si>
  <si>
    <t>ประชาชนพึ่งพาตนเองพัฒนาเศรษฐกิจในท้องถิ่นและชุมชนอย่างยั่งยืนได้
เข้าใจหลักเศรษฐกิจ
พอเพียงและนำไปสู่การประยุกต์ใช้ที่ดินตามศาสตร์พระราชา</t>
  </si>
  <si>
    <t>โครงการก่อสร้างรางระบายน้ำคอนกรีตเสริมเหล็ก จากศาลากลางบ้านถึงถนนใหญ่
(บ้านโคกสามัคคี  หมู่ 1)</t>
  </si>
  <si>
    <t>โครงการก่อสร้างรางระบายน้ำคอนกรีตเสริมเหล็ก จากสี่แยก
ไปถึงของเก่า
(บ้านโคกสามัคคี  หมู่ 1)</t>
  </si>
  <si>
    <t>โครงการก่อสร้างรางระบายน้ำคอนกรีตเสริมเหล็ก จากสี่แยก
ไปถึงรางส่งน้ำเข้าบึงโบราณ  
(บ้านโคกสามัคคี  หมู่ 1)</t>
  </si>
  <si>
    <t>โครงการก่อสร้างถนนคอนกรีตเสริมเหล็กเส้นบ้านผู้ใหญ่แปว
(บ้านโคกสามัคคี  หมู่ 1)</t>
  </si>
  <si>
    <t>โครงการก่อสร้างถนนหินคลุก
เส้นโค้งหมอแคนถึงลานมัน
(บ้านโคกสามัคคี  หมู่ 1)</t>
  </si>
  <si>
    <t>โครงการก่อสร้างถนนหินคลุก
เส้นโคกสามัคคี-หนองสะแก 
ถึงหนองประดู่
(บ้านโคกสามัคคี  หมู่ 1)</t>
  </si>
  <si>
    <t>โครงการก่อสร้างถนนคอนกรีต
เสริมเหล็กจากสามแยกบ้าน
นายสาวิน จรดถนน
คอนกรีตเทศบาลหนองบัวโคก 
(บ้านหนองกระโดน  หมู่ 2)</t>
  </si>
  <si>
    <t>โครงการก่อสร้างถนนหินคลุก
จากถนนสุรนารายณ์ถึงลานมันกำนันจุก (ถนนสายที่ 3)
(บ้านหนองกระโดน  หมู่ 2)</t>
  </si>
  <si>
    <t>โครงการก่อสร้างถนนหินคลุก
แยกต่อจากถนนสายที่ 3 
สิ้นสุดไร่นายเสนอ
(บ้านหนองกระโดน  หมู่ 2)</t>
  </si>
  <si>
    <t>โครงการก่อสร้างถนนหินคลุก
จากสี่แยกบ้านหนองกระโดน 
ถึงถนนหนองบัวโคก
(บ้านหนองกระโดน  หมู่ 2)</t>
  </si>
  <si>
    <t>โครงการก่อสร้างถนนหินคลุก
จากสามแยกใต้ชลประทาน
ถึงถนนเส้นโบราณ
(บ้านหนองกระโดน  หมู่ 2)</t>
  </si>
  <si>
    <t>โครงการก่อสร้างถนนคอนกรีต
เสริมเหล็กคุ้มไทยพัฒนา 
จากถนนลาดยางถึงบ้าน
นางสมศรี บุรีรัตน์ 
(บ้านหนองแดง  หมู่ 3)</t>
  </si>
  <si>
    <t>โครงการก่อสร้างถนนคอนกรีต
เสริมเหล็กคุ้มไทยพัฒนา 
จากถนนลาดยางถึงบ้าน
นายบุญมี  ทานสุวรรณ์ 
(บ้านหนองแดง  หมู่ 3)</t>
  </si>
  <si>
    <t>โครงการก่อสร้างถนนคอนกรีต
เสริมเหล็กคุ้มบูรพาสามัคคี ตะวันออกโรงเรียนบ้านหนองแดง  
(บ้านหนองแดง  หมู่ 3)</t>
  </si>
  <si>
    <t>โครงการก่อสร้างถนนคอนกรีต
เสริมเหล็กบ้านนางหล่ำ 
ถึงบ้านนางเหงียม
(บ้านหนองไทร  หมู่ 4)</t>
  </si>
  <si>
    <t>โครงการก่อสร้างถนนคอนกรีต
เสริมเหล็ก บ้านนายเรือน 
ถึงบ้านนางขัน
(บ้านหนองไทร  หมู่ 4)</t>
  </si>
  <si>
    <t>โครงการก่อสร้างถนนคอนกรีต
เสริมเหล็กบ้านนางหลุ่ง  
ถึงบ้านนางใบ
(บ้านหนองไทร  หมู่ 4)</t>
  </si>
  <si>
    <t>โครงการก่อสร้างถนนคอนกรีต
เสริมเหล็กบ้านหลวงพ่อหมาย  
ถึงบ้านพ่อคำ
(บ้านหนองไทร  หมู่ 4)</t>
  </si>
  <si>
    <t>โครงการก่อสร้างรางระบายน้ำคอนกรีตเสริมเหล็ก บ้านนายแอ้  ถึงบ้านนายแหม่ม
(บ้านหนองไทร  หมู่ 4)</t>
  </si>
  <si>
    <t>โครงการก่อสร้างรางระบายน้ำคอนกรีตเสริมเหล็ก บ้านนายมืด  ถึงบ้านนางดำ
(บ้านหนองไทร  หมู่ 4)</t>
  </si>
  <si>
    <t>โครงการก่อสร้างรางระบายน้ำคอนกรีตเสริมเหล็ก บ้านนางจ่อมถึงบ้านนางขัน
(บ้านหนองไทร  หมู่ 4)</t>
  </si>
  <si>
    <t>โครงการก่อสร้างรางระบายน้ำคอนกรีตเสริมเหล็ก บ้านนายสิท ถึงบ้านนายสาม
(บ้านหนองไทร  หมู่ 4)</t>
  </si>
  <si>
    <t>โครงการก่อสร้างถนนหินคลุก
สายหนองมะค้า
(บ้านหนองไทร  หมู่ 4)</t>
  </si>
  <si>
    <t>โครงการก่อสร้างถนนหินคลุก
สายนาใหม่
(บ้านหนองไทร  หมู่ 4)</t>
  </si>
  <si>
    <t>โครงการก่อสร้างถนนหินคลุก
สายนาตาเปลี่ยน
(บ้านหนองไทร  หมู่ 4)</t>
  </si>
  <si>
    <t>โครงการก่อสร้างถนนหินคลุก
สายบ้านน้อย
(บ้านหนองไทร  หมู่ 4)</t>
  </si>
  <si>
    <t>โครงการก่อสร้างถังประปา
พร้อมระบบประปา 
(บ้านหนองไทร  หมู่ 4)</t>
  </si>
  <si>
    <t>โครงการก่อสร้างถนนหินคลุก
เส้นถนนตาลถึงถนนลาดยาง
บ้านดอนแต้ว
(บ้านดอนป่าโอบ  หมู่ 6)</t>
  </si>
  <si>
    <t>โครงการก่อสร้างถนนหินคลุก
เส้นแยกโค้งผู้ใหญ่โฮนถึง
บึงหนองกระทิง
(บ้านดอนป่าโอบ  หมู่ 6)</t>
  </si>
  <si>
    <t>โครงการก่อสร้างถนนหินคลุก
เส้นถนนลาดยางสายตะโกโดด
ถึงบึงหนองกระทิง
เชื่อมต่อตำบลบ้านแปรง
(บ้านดอนป่าโอบ  หมู่ 6)</t>
  </si>
  <si>
    <t>โครงการก่อสร้างถนนหินคลุก
เส้นแยกบ้านนายวิชัย  
ถึงบ้านนายวงเดือน
(บ้านดอนป่าโอบ  หมู่ 6)</t>
  </si>
  <si>
    <t>โครงการก่อสร้างถนนหินคลุก
เส้นแยกถนนลาดยางสายตะโกโดด
ถึงบึงหนองกระทิง 
(บ้านดอนป่าโอบ  หมู่ 6)</t>
  </si>
  <si>
    <t>โครงการก่อสร้างถนนหินคลุก
เส้นรอบบึงหนองกระทิง
(บ้านดอนป่าโอบ  หมู่ 6)</t>
  </si>
  <si>
    <t>โครงการก่อสร้างถนนหินคลุก
เส้นจากวัดบ้านป่าโอบ 
ถึงบึงหนองกระทิง
(บ้านดอนป่าโอบ  หมู่ 6)</t>
  </si>
  <si>
    <t>โครงการก่อสร้างถนนหินคลุก
เส้นบ้านนางหวั่น ถึงสระตะวันออกบ้าน
(บ้านดอนป่าโอบ  หมู่ 6)</t>
  </si>
  <si>
    <t>โครงการก่อสร้างถนนหินคลุก
เส้นดอนฝาง
(บ้านดอนป่าโอบ  หมู่ 6)</t>
  </si>
  <si>
    <t>โครงการก่อสร้างถนนคอนกรีต
เสริมเหล็ก สายบ้านนางจอม 
ถึงบ้านนายสมพร
(บ้านดอนแต้ว หมู่ที่ 7)</t>
  </si>
  <si>
    <t>โครงการก่อสร้างถนนคอนกรีต
เสริมเหล็ก สายบ้านนางเรณู 
ถึงสระน้ำค้าง 
(บ้านดอนแต้ว หมู่ที่ 7)</t>
  </si>
  <si>
    <t>โครงการก่อสร้างถนนหินคลุก
จากบ้านนายสว่าง ธิมะดี 
ถึงบ้านนายนุกูล  ลิขุนทด
(บ้านดอนแต้ว หมู่ 7)</t>
  </si>
  <si>
    <t>โครงการก่อสร้างถนนหินคลุก
จากแยกบ้านนางเง่า 
เชื่อมบ้านหัวนา
(บ้านดอนแต้ว หมู่ 7)</t>
  </si>
  <si>
    <t>โครงการก่อสร้างถนนคอนกรีต
เสริมเหล็ก จากบ้านนายทองม้วน ถึงบ้านนายสว่าง  ธิมะดี
(บ้านดอนแต้ว หมู่ที่ 7)</t>
  </si>
  <si>
    <t>โครงการก่อสร้างถนนคอนกรีต
เสริมเหล็ก จากต้นมะขามใหญ่ 
ถึงบ้านนางสายม่าน  ลมสูงเนิน
(บ้านดอนแต้ว หมู่ที่ 7)</t>
  </si>
  <si>
    <t>โครงการก่อสร้างถนนคอนกรีตเสริมเหล็ก เชื่อมต่อเส้นบ้าน
นายเทียม  ทูพันดุง 
ถึงสามแยกคุ้มเพิ่มพูนพัฒนา
(บ้านหัวนา  หมู่ที่ 8)</t>
  </si>
  <si>
    <t>โครงการก่อสร้างถนนลาดยาง
แอสฟัลท์ติกคอนกรีต 
สามแยกคุ้มเพิ่มพูนพัฒนา 
ถึงบ้านนายช่อ เจียกสูงเนิน
(บ้านหัวนา หมู่ที่ 8)</t>
  </si>
  <si>
    <t>โครงการก่อสร้างถนนคอนกรีต
เสริมเหล็ก จากคุ้มกลางพัฒนา 
ถึงสามแยกบ้านดอนแต้ว
(บ้านหัวนา  หมู่ 8)</t>
  </si>
  <si>
    <t>โครงการก่อสร้างถนนหินคลุก
จากบ้านนายมะโรม  โสดขุนทด 
ถึงไร่นายมงคล  นาคนา
(บ้านหัวนา  หมู่ที่ 8)</t>
  </si>
  <si>
    <t>โครงการก่อสร้างถนนหินคลุก
จากบ้านนางสาวพอง  บุญขุนทด
ถึงเส้นทางไปบ้านโนนระเวียง
(บ้านหัวนา  หมู่ที่ 8)</t>
  </si>
  <si>
    <t>โครงการก่อสร้างถนนหินคลุก 
จากบ้านหัวนา-โนนระเวียง 
และบ้านสระขี้ตุ่น
(บ้านหัวนา  หมู่ที่ 8)</t>
  </si>
  <si>
    <t>โครงการก่อสร้างถนนคอนกรีต
เสริมเหล็ก จากบ้านกำนัน
สาจิรารัตน์ โสดขุนทด ถึงบ้าน 
อบต.เทียม ทูพันดุง
(บ้านหัวนา  หมู่ที่ 8)</t>
  </si>
  <si>
    <t>โครงการก่อสร้างรางระบายน้ำคอนกรีตเสริมเหล็กภายในหมู่บ้าน
(บ้านไทรงาม  หมู่ 9)</t>
  </si>
  <si>
    <t>โครงการก่อสร้างรางระบายน้ำคอนกรีตเสริมเหล็ก 
ซอยบ้านนายทศพร 
ถึงสามแยกบ้านนางประยูร
(บ้านไทรงาม  หมู่ 9)</t>
  </si>
  <si>
    <t>โครงการก่อสร้างรางระบายน้ำคอนกรีตเสริมเหล็ก 
จากบ้านนายเสงี่ยม 
ถึงบ้านนายสุภีย์
(บ้านไทรงาม  หมู่ 9)</t>
  </si>
  <si>
    <t>โครงการก่อสร้างถนนคอนกรีตเสริมเหล็กซอยบ้านนายทศพร 
ถึงสามแยกบ้านนางประยูร
(บ้านไทรงาม  หมู่ 9)</t>
  </si>
  <si>
    <t>โครงการก่อสร้างถนนคอนกรีตเสริมเหล็กซอยท้ายหมู่บ้าน
(บ้านไทรงาม  หมู่ 9)</t>
  </si>
  <si>
    <t>โครงการก่อสร้างถนนคอนกรีตเสริมเหล็กซอยบ้านลุงขาว
(บ้านไทรงาม  หมู่ 9)</t>
  </si>
  <si>
    <t>โครงการก่อสร้างถนนคอนกรีต
เสริมเหล็กคุ้มมะเหล่า  
ซอย 1  ซอย 2
(บ้านไทรงาม  หมู่ 9)</t>
  </si>
  <si>
    <t>โครงการก่อสร้างถนนหินคลุก
สายนาลุงขาว
(บ้านไทรงาม  หมู่ 9)</t>
  </si>
  <si>
    <t>โครงการก่อสร้างถนนคันดิน
จากคอกวัวตาหลอด 
ถึงนานายจำนงค์
(บ้านไทรงาม  หมู่ 9)</t>
  </si>
  <si>
    <t>โครงการก่อสร้างถนนคันดิน
จากโรงเรียนหนองไทร  
ถึงทางเชื่อมคลองลำมะหลอด
(บ้านไทรงาม  หมู่ 9)</t>
  </si>
  <si>
    <t>โครงการก่อสร้างถนนคันดิน
เส้นอาคารผู้สูงอายุเชื่อมทางภายในหมู่บ้าน
(บ้านไทรงาม  หมู่ 9)</t>
  </si>
  <si>
    <t>โครงการก่อสร้างถนนหินคลุก
สายดอนหนองโพธิ์  
จากไร่นางวราภรณ์
(บ้านไทรงาม  หมู่ 9)</t>
  </si>
  <si>
    <t>โครงการซ่อมแซมตะแกรงรางระบายน้ำ ภายในหมู่บ้าน
(บ้านไทรงาม  หมู่ 9)</t>
  </si>
  <si>
    <t>โครงการก่อสร้างถนนคอนกรีต
เสริมเหล็ก  
จากหมู่บ้านไปคลองลำมะหลอด
(บ้านไทรงาม  หมู่ 9)</t>
  </si>
  <si>
    <t>โครงการก่อสร้างถนนคอนกรีต
เสริมเหล็ก  จากสี่แยกบ้าน
นายเสงี่ยม  ถึงบ้านนายสุภีย์
(บ้านไทรงาม  หมู่ 9)</t>
  </si>
  <si>
    <t>โครงการก่อสร้างถนนคอนกรีต
เสริมเหล็ก  ซอยบ้านนางสมหมาย  เจ๊กสูงเนิน
(บ้านไทรงาม  หมู่ 9)</t>
  </si>
  <si>
    <t>โครงการวางท่อระบายน้ำ
จากที่ทำการกองทุนหมู่บ้าน
ถึงทางแยกเข้าโรงเรียนหนองไทร
(บ้านไทรงาม  หมู่ 9)</t>
  </si>
  <si>
    <t>โครงการก่อสร้างถนนคอนกรีต
เสริมเหล็ก ซอย 1 
(บ้านใหม่ประชาสรรค์  หมู่ 10)</t>
  </si>
  <si>
    <t>โครงการก่อสร้างถนนคอนกรีต
เสริมเหล็ก ซอยบ้านนางสมพอ 
ถึงบ้านนางกิ่ง
(บ้านใหม่ประชาสรรค์  หมู่ 10)</t>
  </si>
  <si>
    <t>โครงการก่อสร้างถนนหินคลุก
สายบ้านบุฝ่าวถึงบ้านสระสมบูรณ์
(บ้านใหม่ประชาสรรค์  หมู่ 10)</t>
  </si>
  <si>
    <t>โครงการก่อสร้างระบบประปาขนาดใหญ่ 
(บ้านใหม่ประชาสรรค์  หมู่ 10)</t>
  </si>
  <si>
    <t>โครงการก่อสร้างถนนคอนกรีต
เสริมเหล็ก ซอยบ้านนายนิคม
(บ้านใหม่ประชาสรรค์  หมู่ 10)</t>
  </si>
  <si>
    <t>โครงการก่อสร้างถนนหินคลุก 
สายบ้านใหม่ประชาสรรค์ 
ถึงหนองมะค่า
(บ้านใหม่ประชาสรรค์  หมู่ 10)</t>
  </si>
  <si>
    <t>โครงการก่อสร้างถนนหินคลุก สายบ้านใหม่ประชาสรรค์ 
ถึงหนองแดงน้อย
(บ้านใหม่ประชาสรรค์  หมู่ 10)</t>
  </si>
  <si>
    <t>โครงการก่อสร้างรางระบายน้ำคอนกรีตเสริมเหล็กภายใน
หมู่บ้านใหม่ประชาสรรค์
(บ้านใหม่ประชาสรรค์  หมู่ 10)</t>
  </si>
  <si>
    <t>โครงการก่อสร้างถนนคันดิน
พร้อมหินคลุก สายบ้านใหม่
ประชาสรรค์ ถึงโกรกขวาง
(บ้านใหม่ประชาสรรค์  หมู่ 10)</t>
  </si>
  <si>
    <t>โครงการก่อสร้างถนนหินคลุก สายบ้านใหม่ประชาสรรค์ 
ถึงคุ้มบุฝ่าว
(บ้านใหม่ประชาสรรค์  หมู่ 10)</t>
  </si>
  <si>
    <t>โครงการซ่อมแซมถนนภายในหมู่บ้านใหม่ประชาสรรค์
(บ้านใหม่ประชาสรรค์  หมู่ 10)</t>
  </si>
  <si>
    <t>โครงการซ่อมแซมท่อระบายน้ำภายในหมู่บ้านใหม่ประชาสรรค์ 
(บ้านใหม่ประชาสรรค์  หมู่ 10)</t>
  </si>
  <si>
    <t>โครงการก่อสร้างถนนคอนกรีตเสริมเหล็ก ซอยศาลาประชาคม ถึงบ้านนางรำแพว
(บ้านใหม่ประชาสรรค์  หมู่ 10)</t>
  </si>
  <si>
    <t>โครงการก่อสร้างรางระบายน้ำคอนกรีตเสริมเหล็กคุ้มโนนสะอาด
(บ้านใหม่ประชาสรรค์  หมู่ 10)</t>
  </si>
  <si>
    <t>โครงการก่อสร้างรางระบายน้ำคอนกรีตเสริมเหล็ก เส้นบ้านนางคำพอง  ถึงบ้านนายเสงี่ยม
(บ้านโคกสามัคคีใหม่  หมู่ 11)</t>
  </si>
  <si>
    <t>โครงการก่อสร้างรางระบายน้ำคอนกรีตเสริมเหล็ก เส้นบ้านนางสมเพียร ถึงบ้านนายป่อง
(บ้านโคกสามัคคีใหม่  หมู่ 11)</t>
  </si>
  <si>
    <t>โครงการก่อสร้างรางระบายน้ำคอนกรีตเสริมเหล็ก เส้นบ้านนายสมหมายถึงบ้านนายสิริชัย
(บ้านโคกสามัคคีใหม่  หมู่ 11)</t>
  </si>
  <si>
    <t>โครงการก่อสร้างระบบประปาบาดาล
(บ้านโคกสามัคคีใหม่  หมู่ 11)</t>
  </si>
  <si>
    <t>โครงการซ่อมแซมถนนหินคลุก ซอยตะวันตก
(บ้านโคกสามัคคีใหม่ หมู่ 11)</t>
  </si>
  <si>
    <t>โครงการก่อสร้างถนนหินคลุก 
สายบ้านนางดำไปรอบบึงโบราณ
(บ้านโคกสามัคคีใหม่ หมู่ 11)</t>
  </si>
  <si>
    <t>โครงการซ่อมแซมถนนหินคลุก 
สายบึงโบราณถึงถนนสุรนารายณ์
(บ้านโคกสามัคคีใหม่ หมู่ 11)</t>
  </si>
  <si>
    <t>โครงการก่อสร้างถนนหินคลุก 
สายใต้บึงโบราณถึงนานายวิน
(บ้านโคกสามัคคีใหม่ หมู่ 11)</t>
  </si>
  <si>
    <t>โครงการก่อสร้างถนนคอนกรีตเสริมเหล็ก ซอยบ้านนายสมหวัง ถึงบ้านตาพลั่ว
(บ้านโคกสามัคคีใหม่ หมู่ 11)</t>
  </si>
  <si>
    <t>โครงการขยายเขตไฟฟ้าแรงต่ำ 
ไปโคกหนองนา ของป้าบังอร
(บ้านหนองแดง  หมู่ 3)</t>
  </si>
  <si>
    <t>โครงการขยายเขตไฟฟ้าแรงต่ำ
พร้อมสายดับ 
(บ้านหนองไทร หมู่ 4)</t>
  </si>
  <si>
    <t>โครงการขยายเขตไฟฟ้าแรงต่ำ
(บ้านหนองสะแก หมู่ 5)</t>
  </si>
  <si>
    <t xml:space="preserve">โครงการติดตั้งสายดับ 
ซอยบ้าน อบต. ฉอ้อน ธิมะดี 
(บ้านหัวนา หมู่ 8)
</t>
  </si>
  <si>
    <t>โครงการไฟฟ้าส่องสว่าง
ถนนพลังงานแสงอาทิตย์
(บ้านหัวนา หมู่ 8)</t>
  </si>
  <si>
    <t>โครงการขยายเขตไฟฟ้าแรงต่ำ
จากบ้านนางสาวกันยา  บืนขุนทด 
ถึงนานางคุณ  บมขุนทด  
(บ้านหัวนา  หมู่ 8)</t>
  </si>
  <si>
    <t>โครงการขยายเขตไฟฟ้าแรงต่ำ
(บ้านไทรงาม หมู่ 9)</t>
  </si>
  <si>
    <t>โครงการขยายเขตไฟฟ้าสาธารณะ
พร้อมติดตั้งโคม 
(บ้านไทรงาม หมู่ 9)</t>
  </si>
  <si>
    <t>โครงการขยายเขตไฟฟ้าแรงต่ำ
(บ้านใหม่ประชาสรรค์ หมู่ 10)</t>
  </si>
  <si>
    <t>โครงการติดตั้งไฟฟ้าส่องสว่างพร้อมสายดับ
(บ้านใหม่ประชาสรรค์ หมู่ 10)</t>
  </si>
  <si>
    <t>โครงการติดตั้งไฟฟ้าส่องสว่าง
(บ้านใหม่ประชาสรรค์ หมู่ 10)</t>
  </si>
  <si>
    <t>โครงการติดตั้งโคมไฟฟ้า
(บ้านโคกสามัคคีใหม่ หมู่ 11)</t>
  </si>
  <si>
    <t>โครงการขยายเขตไฟฟ้าแรงต่ำ พร้อมสายดับซอยโรงเรียน
(บ้านโคกสามัคคีใหม่ หมู่ 11)</t>
  </si>
  <si>
    <t>โครงการปรับปรุงภูมิทัศน์
โคก หนอง นา โมเดล
บ้านหัวนา  หมู่ที่ 8</t>
  </si>
  <si>
    <t>เพื่อปรับปรุงภูมิทัศน์
โคก หนอง นา โมเดล 
ปลูกต้นไม้
รักษาสิ่งแวดล้อม
เพื่อความสวยงาม</t>
  </si>
  <si>
    <t xml:space="preserve">สภาพแวดล้อมสวยงาม
เป็นพื้นที่สีเขียว อากาศ
บริสุทธิ์มากขึ้น ร่มรื่น เจริญตาแก่ประชาชนและผู้ที่มาพบเห็น
</t>
  </si>
  <si>
    <t>โครงการก่อสร้างถนนลาดยางแอส
ฟัลท์ติกคอนกรีต จากสี่แยกบ้านนายเฉลิม ศรีสูงเนิน 
ถึงสามแยกบ้านดอนแต้ว
(บ้านหัวนา  หมู่ที่ 8)</t>
  </si>
  <si>
    <t xml:space="preserve">กว้าง  4 เมตร
ยาว  800  เมตร  
</t>
  </si>
  <si>
    <t>บ้านหนองสะแก  หมู่ 5</t>
  </si>
  <si>
    <t>กว้าง  6  เมตร
ยาว 220  เมตร</t>
  </si>
  <si>
    <t>โครงการก่อสร้างรางระบายน้ำคอนกรีตเสริมเหล็ก รอบหมู่บ้าน
(บ้านหนองสะแก หมู่ 5)</t>
  </si>
  <si>
    <t>จำนวนระยะทาง
ไม่น้อยกว่า 
547 เมตร</t>
  </si>
  <si>
    <t>โครงการก่อสร้างถนนหินคลุก
รอบสระน้ำหนองสะแก
(บ้านหนองสะแก  หมู่ 5)</t>
  </si>
  <si>
    <t>กว้าง  4  เมตร
ยาว 1,030  เมตร
หนา 0.10 เมตร</t>
  </si>
  <si>
    <t>จำนวนระยะทาง
ไม่น้อยกว่า 
1,030 เมตร</t>
  </si>
  <si>
    <t>โครงการก่อสร้างถนนหินคลุก
ทางเข้าปากเหมืองส่งน้ำเข้าสระ
หนองสะแก
(บ้านหนองสะแก  หมู่ 5)</t>
  </si>
  <si>
    <t>กว้าง  4  เมตร
ยาว 65  เมตร
หนา 0.10 เมตร</t>
  </si>
  <si>
    <t>โครงการก่อสร้างถนนหินคลุก
จากทางโค้งนานายสนิท ถึงไร่
นายแจ่ม  เหงขุนทด
(บ้านหนองสะแก  หมู่ 5)</t>
  </si>
  <si>
    <t>กว้าง  4  เมตร
ยาว 300  เมตร
หนา 0.10 เมตร</t>
  </si>
  <si>
    <t>โครงการก่อสร้างถนนหินคลุก
สายนานางฉลอง ถึงนานางนาถ
(บ้านหนองสะแก  หมู่ 5)</t>
  </si>
  <si>
    <t>กว้าง  1.20  เมตร
ยาว 4  เมตร
จำนวน 2 ช่อง</t>
  </si>
  <si>
    <t>จำนวนระยะทาง
ไม่น้อยกว่า 
4 เมตร</t>
  </si>
  <si>
    <t>โครงการก่อสร้างล็อกคอนเวิร์ส
ทางลงสระน้ำ 
(บ้านหนองสะแก  หมู่ 5)</t>
  </si>
  <si>
    <t>กว้าง  1.80  เมตร
ยาว 4  เมตร
จำนวน 2 ช่อง</t>
  </si>
  <si>
    <t>โครงการขยายเขตไฟฟ้า
(บ้านหนองสะแก หมู่ 5)</t>
  </si>
  <si>
    <t>ระยะทาง 1,000 เมตร</t>
  </si>
  <si>
    <t>50</t>
  </si>
  <si>
    <t>โครงการก่อสร้างถนนลาดยาง
แอสฟัลท์ติกคอนกรีต เส้นกลาง
บ้านจากวัดหนองสะแกถึงบ้าน
นายเชื่อม  กามขุนทด
(บ้านหนองสะแก หมู่ 5)</t>
  </si>
  <si>
    <t>โครงการก่อสร้างบล็อกคอนเวิร์ส
(บ้านหนองสะแก  หมู่ 5)</t>
  </si>
  <si>
    <t>โครงการเฉลิมพระเกียรติสมเด็จ
พระเทพรัตนราชสุดาฯ 
สยามบรมราชกุมารี</t>
  </si>
  <si>
    <t>เพื่อจัดทำสนามเด็กเล่นสร้างปัญญา และส่งเสริมให้เด็กมีกิจกรรม 
มีพัฒนาการในการเรียนรู้</t>
  </si>
  <si>
    <t>ประชาชนได้มีส่วนร่วม 
มีความสามัคคีและมีสุขภาพร่างกายแข็งแรง
ห่างไกลยาเสพติด</t>
  </si>
  <si>
    <t>1.3 แผนงานสาธารณสุข</t>
  </si>
  <si>
    <t>เพื่อให้ประชาชนมีความรู้
ความเข้าใจ ในการ
ประกอบอาชีพเพื่อ
เพิ่มรายได้</t>
  </si>
  <si>
    <t>จำนวนบึงมีพื้นที่เพิ่ม
มากขึ้น</t>
  </si>
  <si>
    <t>กว้าง 0.40 เซนติเมตร
ยาว  547  เมตร
ลึก 0.50 เซนติเมตร</t>
  </si>
  <si>
    <t>โครงการก่อสร้างถนนคอนกรีต
เสริมเหล็ก จากบ้านยายพริก เปียนขุนทด ถึงสามแยก
เพิ่มพูนพัฒนา
(บ้านหัวนา  หมู่ที่ 8)</t>
  </si>
  <si>
    <t>โครงการก่อสร้างถนนลาดยาง 
แอสฟัสท์ติกคอนกรีต จากบ้านโคกสามัคคี ถึงประดู่งาม
(บ้านโคกสามัคคีใหม่ หมู่ 11)</t>
  </si>
  <si>
    <t>โครงการก่อสร้างถนนคอนกรีต
เสริมเหล็กซอยบ้านป้าสุวรรณ์
(บ้านโคกสามัคคีใหม่ หมู่ 11)</t>
  </si>
  <si>
    <t>โครงการก่อสร้างถนนลาดยาง
แอสฟัสท์ติกคอนกรีต จากถนนคอนกรีตเทศบาลหนองบัวโคกไปถึงสามแยกใต้ชลประทาน
(บ้านหนองกระโดน  หมู่ 2)</t>
  </si>
  <si>
    <t>แบบ ผ. ๐๒</t>
  </si>
  <si>
    <t>ผู้เข้ารับการฝึกอบรมสามารถปฏิบัติหน้าที่ช่วยเหลือเจ้าพนัก
งานป้องกันและบรร
เทาสาธารณภัยในพื้นที่เกิดเหตุได้อย่างถูกต้อง รวดเร็ว เป็นระบบและมีมาตรฐานเดียวกัน</t>
  </si>
  <si>
    <t>โครงการก่อสร้างถนนหินคลุก
สายคลองลำมะหลอดเชื่อมบ้าน
โคกสุวรรณ 
(บ้านโคกสามัคคี  หมู่ 1)</t>
  </si>
  <si>
    <t>กว้าง  4  เมตร
ยาว   1,000  เมตร
หนาเฉลี่ย  0.15  เมตร</t>
  </si>
  <si>
    <t>โครงการก่อสร้างถนนหินคลุก
ซอยด้านหลังถึงนาผู้ใหญ่หล่า
(บ้านหนองกระโดน  หมู่ 2)</t>
  </si>
  <si>
    <t>กว้าง  4  เมตร
ยาว  300  เมตร
หนา  0.15  เมตร</t>
  </si>
  <si>
    <t>โครงการก่อสร้างถนนคอนกรีต
สายทางเข้าวัดหนองไทร
ถึงสามแยกบ้านนายหนึ่ง
(บ้านหนองไทร  หมู่ 4)</t>
  </si>
  <si>
    <t>กว้าง  7  เมตร
ยาว  370  เมตร
หนา  0.15  เมตร</t>
  </si>
  <si>
    <t>จำนวนระยะทาง
ไม่น้อยกว่า 
370 เมตร</t>
  </si>
  <si>
    <t>51</t>
  </si>
  <si>
    <t>โครงการก่อสร้างถนนหินคลุก
จากวัดหนองไทรเชื่อม
บ้านดอนแต้ว
(บ้านหนองไทร  หมู่ 4)</t>
  </si>
  <si>
    <t>โครงการจ้างเหมารถรับส่งนักเรียนศูนย์พัฒนาเด็กเล็กสังกัดองค์การบริหารส่วนตำบล
หนองไทร</t>
  </si>
  <si>
    <t>โครงการสนับสนุนค่าใช้จ่ายในการจัดการเรียนการสอน 
สำหรับศูนย์พัฒนาเด็กเล็ก 
สังกัดอบต.หนองไทร</t>
  </si>
  <si>
    <t xml:space="preserve">ผู้บริหาร
พนักงานส่วนตำบล พนักงานจ้าง
ลูกจ้าง และสมาชิก อบต.หนองไทร </t>
  </si>
  <si>
    <t>ผู้บริหาร สมาชิกสภาข้าราชการ พนักงานจ้าง พ่อค้า ประชาชนในพื้นที่ 
มีความรู้รักสามัคี</t>
  </si>
  <si>
    <t>จำนวน
ผู้พิการ</t>
  </si>
  <si>
    <t>ผู้พิการสามารถดำเนินชีวิตได้โดยปรกติสุข และรู้สึกว่าไม่ถูกทอดทิ้ง</t>
  </si>
  <si>
    <t>โครงการก่อสร้างถนนลาดยาง
แอสฟัลท์ติกคอนกรีต  
สายบ้านดอนป่าโอบ  หมู่ 6
ถึงบ้านไทรงาม  หมู่ 9  
(บ้านดอนป่าโอบ หมู่ 6)</t>
  </si>
  <si>
    <t>โครงการก่อสร้างถนนลาดยาง
แอสฟัลท์ติกคอนกรีต  
สายบ้านดอนป่าโอบ หมู่ 6  
ถึงบ้านหนองไทร  หมู่ 4 
(บ้านดอนป่าโอบ  หมู่ 6)</t>
  </si>
  <si>
    <t>โครงการก่อสร้างถนนลาดยาง
แอสฟัลท์ติกคอนกรีต  
สายบ้านดอนป่าโอบ หมู่ 6  
ถึงบ้านหัวนา หมู่ 8   
(บ้านดอนป่าโอบ  หมู่ 6)</t>
  </si>
  <si>
    <t>53</t>
  </si>
  <si>
    <t>ราษฎรได้รับประโยชน์
มีน้ำเพื่อการอุปโภค-
บริโภคและทำ
การเกษตร</t>
  </si>
  <si>
    <t>ถนนภายในหมู่บ้านที่เกิดการชำรุด ทรุดโทรมไม่
สามารถใช้สัญจรไป-มา ได้</t>
  </si>
  <si>
    <t>โครงการก่อสร้างสิ่งอำนวย
ความสะดวกสำหรับผู้พิการ</t>
  </si>
  <si>
    <t>เพื่ออำนวยความ
สะดวก ปลอดภัย
สำหรับผู้พิการที่มา
ติดต่อราชการ</t>
  </si>
  <si>
    <t>รายละเอียดก่อสร้าง
ตามแบบที่ อบต.กำหนด</t>
  </si>
  <si>
    <t>จำนวนสิ่ง
อำนวยความ
สะดวก
เพิ่มขึ้น</t>
  </si>
  <si>
    <t>ผู้พิการได้ความ
สะดวก รวดเร็ว
ปลอดภัย ในการมา
ติดต่อราชการ</t>
  </si>
  <si>
    <t>โครงการก่อสร้างสนามเด็กเล่น
ให้กับศูนย์พัฒนาเด็กเล็กของ
องค์การบริหารส่วนตำบลหนองไทร</t>
  </si>
  <si>
    <t xml:space="preserve">เพื่อให้เด็กได้มีสนาม
เด็กเล่น เครื่องเล่น
ที่ปลอดภัย </t>
  </si>
  <si>
    <t>จำนวนสนาม
เด็กเล่นที่
เพิ่มมากขึ้น</t>
  </si>
  <si>
    <t>เด็กเล็กได้รับความ
เพลิดเพลินและมี
พัฒนาการที่ดีขึ้น</t>
  </si>
  <si>
    <t>กองช่าง 
อบต.หนองไทร
กองการศึกษา</t>
  </si>
  <si>
    <t>เพื่อให้ประชาชนมีน้ำเพื่อการอุปโภค-
บริโภค และทำการเกษตร</t>
  </si>
  <si>
    <t>เพื่อเสริมสร้างศักยภาพและความเข้มแข็งให้แก่องค์การบริหารส่วนตำบลให้มีบุคลากรที่สามารถช่วยเหลือ
เจ้าพนักงานบรรเทาสาธารณภัย ได้อย่าง
มีประสิทธิภาพ</t>
  </si>
  <si>
    <t xml:space="preserve">เพื่อให้ประชาชนมีความรู้เกี่ยวกับการจัดการขยะมูลฝอย ขยะอันตราย
ขยะที่สามารถนำมา
ใช้ได้อีก
</t>
  </si>
  <si>
    <t>ประชาชนได้เรียนรู้
ในระบบการจัดการ
ขยะมูลฝอย 
ขยะอันตราย 
ขยะที่สามารถนำมาใช้ได้อีก</t>
  </si>
  <si>
    <t>ในเขตพื้นที่ตำบลหนองไทร</t>
  </si>
  <si>
    <t>โครงการสวนสาธารณะ
เฉลิมพระเกียรติ</t>
  </si>
  <si>
    <t>เพื่อเฉลิมพระเกียรติสมเด็จพระเจ้าอยู่หัวมหาวชิราลงกรฯ เนื่องในมหามงคลพระราชพิธีบรมราชาภิเษกฯ</t>
  </si>
  <si>
    <t>ประชาชนได้ร่วมแสดง
ออกถึงความจงรักภักดี
มีสวนสาธารณะสำหรับ
ทำกิจกรรมพักผ่อนหย่อนใจ และออก
กำลังกาย</t>
  </si>
  <si>
    <t>รายการนี้ 100,000 บาท ยังไม่ได้นำไปรวมบัญชีสรุป</t>
  </si>
  <si>
    <t>กว้าง  50 เซนติเมตร
ยาว  132 เมตร
ลึก 50 เซนติเมตร</t>
  </si>
  <si>
    <t>จำนวนระยะทาง
ไม่น้อยกว่า 
132 เมตร</t>
  </si>
  <si>
    <t>ก่อสร้างประปา
บ้านหนองแดง หมู่ 3</t>
  </si>
  <si>
    <t>เพื่อให้ประชาชน
มีน้ำดื่มน้ำใช้ที่สะอาด
และเพียงพอ</t>
  </si>
  <si>
    <t>ก่อสร้างประปา
จำนวน 1 แห่ง</t>
  </si>
  <si>
    <t>ประชาชนมี
น้ำดื่มน้ำใช้
เพิ่มขึ้น 70%</t>
  </si>
  <si>
    <t>ประชาชนมีน้ำดื่ม
น้ำใช้ที่สะอาดและ
เพียงพอ</t>
  </si>
  <si>
    <t>กรม
ชลประทานฯ</t>
  </si>
  <si>
    <t>ก่อสร้างประปา
บ้านหนองสะแก หมู่ 5</t>
  </si>
  <si>
    <t>ก่อสร้างประปา
บ้านใหม่ประชาสรรค์ หมู่ 10</t>
  </si>
  <si>
    <t>ราษฎรมีความปลอด
ภัยและมีความสะดวก
ปลอดภัยต่อการเดินสัญจรยามค่ำคืน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</si>
</sst>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;[Red]#,##0"/>
    <numFmt numFmtId="188" formatCode="_-* #,##0_-;\-* #,##0_-;_-* &quot;-&quot;??_-;_-@_-"/>
  </numFmts>
  <fonts count="31" x14ac:knownFonts="1">
    <font>
      <sz val="16"/>
      <name val="AngsanaUPC"/>
      <charset val="222"/>
    </font>
    <font>
      <sz val="14"/>
      <name val="TH SarabunPSK"/>
      <family val="2"/>
    </font>
    <font>
      <sz val="12"/>
      <name val="TH SarabunPSK"/>
      <family val="2"/>
    </font>
    <font>
      <sz val="16"/>
      <name val="AngsanaUPC"/>
      <family val="1"/>
    </font>
    <font>
      <sz val="10"/>
      <name val="Arial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2"/>
      <color rgb="FF0070C0"/>
      <name val="TH SarabunPSK"/>
      <family val="2"/>
    </font>
    <font>
      <sz val="1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2"/>
      <color rgb="FF0000FF"/>
      <name val="TH SarabunPSK"/>
      <family val="2"/>
    </font>
    <font>
      <sz val="12"/>
      <color rgb="FF0000FF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sz val="11"/>
      <color rgb="FF0000FF"/>
      <name val="TH SarabunPSK"/>
      <family val="2"/>
    </font>
    <font>
      <b/>
      <sz val="11"/>
      <color rgb="FF0000FF"/>
      <name val="TH SarabunPSK"/>
      <family val="2"/>
    </font>
    <font>
      <sz val="12"/>
      <color theme="0"/>
      <name val="TH SarabunPSK"/>
      <family val="2"/>
    </font>
    <font>
      <b/>
      <sz val="12"/>
      <color theme="0"/>
      <name val="TH SarabunPSK"/>
      <family val="2"/>
    </font>
    <font>
      <sz val="14"/>
      <color theme="5"/>
      <name val="TH SarabunPSK"/>
      <family val="2"/>
    </font>
    <font>
      <b/>
      <sz val="14"/>
      <color theme="5"/>
      <name val="TH SarabunPSK"/>
      <family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3"/>
      <color rgb="FFFF0000"/>
      <name val="TH SarabunPSK"/>
      <family val="2"/>
    </font>
    <font>
      <sz val="13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7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7" xfId="0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2" fillId="0" borderId="0" xfId="3" applyFont="1" applyBorder="1"/>
    <xf numFmtId="0" fontId="2" fillId="0" borderId="0" xfId="3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3" applyFont="1" applyBorder="1" applyAlignment="1"/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/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187" fontId="12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2" fillId="0" borderId="10" xfId="2" applyFont="1" applyBorder="1" applyAlignment="1">
      <alignment horizontal="center" vertical="top"/>
    </xf>
    <xf numFmtId="187" fontId="2" fillId="0" borderId="10" xfId="2" applyNumberFormat="1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/>
    </xf>
    <xf numFmtId="187" fontId="2" fillId="0" borderId="0" xfId="2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3" applyFont="1" applyBorder="1" applyAlignment="1">
      <alignment horizontal="right"/>
    </xf>
    <xf numFmtId="0" fontId="1" fillId="0" borderId="10" xfId="0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0" xfId="2" applyFont="1" applyBorder="1" applyAlignment="1">
      <alignment wrapText="1"/>
    </xf>
    <xf numFmtId="187" fontId="2" fillId="0" borderId="10" xfId="2" applyNumberFormat="1" applyFont="1" applyBorder="1" applyAlignment="1">
      <alignment vertical="top"/>
    </xf>
    <xf numFmtId="0" fontId="2" fillId="0" borderId="10" xfId="2" applyFont="1" applyBorder="1" applyAlignment="1">
      <alignment horizontal="center" vertical="top" wrapText="1"/>
    </xf>
    <xf numFmtId="0" fontId="2" fillId="0" borderId="0" xfId="2" applyFont="1" applyBorder="1" applyAlignment="1">
      <alignment vertical="top" wrapText="1"/>
    </xf>
    <xf numFmtId="0" fontId="2" fillId="0" borderId="0" xfId="2" applyFont="1" applyBorder="1" applyAlignment="1">
      <alignment wrapText="1"/>
    </xf>
    <xf numFmtId="187" fontId="2" fillId="0" borderId="0" xfId="2" applyNumberFormat="1" applyFont="1" applyBorder="1" applyAlignment="1">
      <alignment vertical="top"/>
    </xf>
    <xf numFmtId="0" fontId="2" fillId="0" borderId="0" xfId="2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0" borderId="12" xfId="2" applyNumberFormat="1" applyFont="1" applyBorder="1" applyAlignment="1">
      <alignment horizontal="center" vertical="top"/>
    </xf>
    <xf numFmtId="0" fontId="13" fillId="0" borderId="15" xfId="2" applyNumberFormat="1" applyFont="1" applyBorder="1" applyAlignment="1">
      <alignment vertical="top" wrapText="1"/>
    </xf>
    <xf numFmtId="188" fontId="13" fillId="0" borderId="12" xfId="1" applyNumberFormat="1" applyFont="1" applyBorder="1" applyAlignment="1">
      <alignment vertical="top"/>
    </xf>
    <xf numFmtId="188" fontId="13" fillId="0" borderId="13" xfId="1" applyNumberFormat="1" applyFont="1" applyBorder="1" applyAlignment="1">
      <alignment vertical="top"/>
    </xf>
    <xf numFmtId="0" fontId="13" fillId="0" borderId="12" xfId="3" applyFont="1" applyBorder="1" applyAlignment="1">
      <alignment vertical="top" wrapText="1"/>
    </xf>
    <xf numFmtId="0" fontId="13" fillId="0" borderId="5" xfId="2" applyFont="1" applyBorder="1" applyAlignment="1">
      <alignment horizontal="center" vertical="top"/>
    </xf>
    <xf numFmtId="0" fontId="13" fillId="0" borderId="6" xfId="2" applyFont="1" applyBorder="1" applyAlignment="1">
      <alignment vertical="top" wrapText="1"/>
    </xf>
    <xf numFmtId="188" fontId="13" fillId="0" borderId="12" xfId="1" applyNumberFormat="1" applyFont="1" applyBorder="1" applyAlignment="1">
      <alignment horizontal="right" vertical="top"/>
    </xf>
    <xf numFmtId="0" fontId="13" fillId="0" borderId="15" xfId="2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3" fontId="13" fillId="0" borderId="12" xfId="3" applyNumberFormat="1" applyFont="1" applyBorder="1" applyAlignment="1">
      <alignment horizontal="left" vertical="top" wrapText="1"/>
    </xf>
    <xf numFmtId="187" fontId="13" fillId="0" borderId="5" xfId="2" applyNumberFormat="1" applyFont="1" applyBorder="1" applyAlignment="1">
      <alignment horizontal="left" vertical="top" wrapText="1"/>
    </xf>
    <xf numFmtId="0" fontId="13" fillId="0" borderId="5" xfId="2" applyNumberFormat="1" applyFont="1" applyBorder="1" applyAlignment="1">
      <alignment horizontal="center" vertical="top"/>
    </xf>
    <xf numFmtId="188" fontId="13" fillId="0" borderId="5" xfId="1" applyNumberFormat="1" applyFont="1" applyBorder="1" applyAlignment="1">
      <alignment horizontal="right" vertical="top"/>
    </xf>
    <xf numFmtId="0" fontId="13" fillId="0" borderId="6" xfId="2" applyFont="1" applyBorder="1" applyAlignment="1">
      <alignment horizontal="center" vertical="top" wrapText="1"/>
    </xf>
    <xf numFmtId="0" fontId="1" fillId="0" borderId="5" xfId="2" applyFont="1" applyBorder="1" applyAlignment="1">
      <alignment horizontal="center" vertical="top"/>
    </xf>
    <xf numFmtId="0" fontId="1" fillId="2" borderId="6" xfId="2" applyFont="1" applyFill="1" applyBorder="1" applyAlignment="1">
      <alignment vertical="top" wrapText="1"/>
    </xf>
    <xf numFmtId="188" fontId="1" fillId="2" borderId="12" xfId="1" quotePrefix="1" applyNumberFormat="1" applyFont="1" applyFill="1" applyBorder="1" applyAlignment="1">
      <alignment horizontal="right" vertical="top"/>
    </xf>
    <xf numFmtId="188" fontId="1" fillId="2" borderId="12" xfId="1" applyNumberFormat="1" applyFont="1" applyFill="1" applyBorder="1" applyAlignment="1">
      <alignment horizontal="right" vertical="top"/>
    </xf>
    <xf numFmtId="187" fontId="1" fillId="2" borderId="5" xfId="2" applyNumberFormat="1" applyFont="1" applyFill="1" applyBorder="1" applyAlignment="1">
      <alignment horizontal="center" vertical="top" wrapText="1"/>
    </xf>
    <xf numFmtId="0" fontId="1" fillId="2" borderId="15" xfId="2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188" fontId="1" fillId="2" borderId="5" xfId="1" applyNumberFormat="1" applyFont="1" applyFill="1" applyBorder="1" applyAlignment="1">
      <alignment horizontal="right" vertical="top"/>
    </xf>
    <xf numFmtId="0" fontId="1" fillId="2" borderId="6" xfId="2" applyFont="1" applyFill="1" applyBorder="1" applyAlignment="1">
      <alignment horizontal="center" vertical="top" wrapText="1"/>
    </xf>
    <xf numFmtId="187" fontId="1" fillId="2" borderId="5" xfId="2" applyNumberFormat="1" applyFont="1" applyFill="1" applyBorder="1" applyAlignment="1">
      <alignment horizontal="left" vertical="top" wrapText="1"/>
    </xf>
    <xf numFmtId="0" fontId="1" fillId="2" borderId="5" xfId="2" applyFont="1" applyFill="1" applyBorder="1" applyAlignment="1">
      <alignment horizontal="center" vertical="top"/>
    </xf>
    <xf numFmtId="188" fontId="1" fillId="2" borderId="5" xfId="1" quotePrefix="1" applyNumberFormat="1" applyFont="1" applyFill="1" applyBorder="1" applyAlignment="1">
      <alignment horizontal="right" vertical="top"/>
    </xf>
    <xf numFmtId="0" fontId="1" fillId="0" borderId="10" xfId="2" applyFont="1" applyBorder="1" applyAlignment="1">
      <alignment horizontal="center" vertical="top"/>
    </xf>
    <xf numFmtId="0" fontId="1" fillId="2" borderId="10" xfId="2" applyFont="1" applyFill="1" applyBorder="1" applyAlignment="1">
      <alignment vertical="top" wrapText="1"/>
    </xf>
    <xf numFmtId="188" fontId="1" fillId="2" borderId="10" xfId="1" applyNumberFormat="1" applyFont="1" applyFill="1" applyBorder="1" applyAlignment="1">
      <alignment horizontal="right" vertical="top"/>
    </xf>
    <xf numFmtId="187" fontId="1" fillId="2" borderId="10" xfId="2" applyNumberFormat="1" applyFont="1" applyFill="1" applyBorder="1" applyAlignment="1">
      <alignment horizontal="left" vertical="top" wrapText="1"/>
    </xf>
    <xf numFmtId="0" fontId="1" fillId="2" borderId="10" xfId="2" applyFont="1" applyFill="1" applyBorder="1" applyAlignment="1">
      <alignment horizontal="center" vertical="top" wrapText="1"/>
    </xf>
    <xf numFmtId="0" fontId="1" fillId="0" borderId="0" xfId="2" applyFont="1" applyBorder="1" applyAlignment="1">
      <alignment horizontal="center" vertical="top"/>
    </xf>
    <xf numFmtId="0" fontId="1" fillId="2" borderId="0" xfId="2" applyFont="1" applyFill="1" applyBorder="1" applyAlignment="1">
      <alignment vertical="top" wrapText="1"/>
    </xf>
    <xf numFmtId="0" fontId="1" fillId="0" borderId="15" xfId="2" applyFont="1" applyBorder="1" applyAlignment="1">
      <alignment vertical="top" wrapText="1"/>
    </xf>
    <xf numFmtId="0" fontId="1" fillId="0" borderId="6" xfId="2" applyFont="1" applyBorder="1" applyAlignment="1">
      <alignment vertical="top" wrapText="1"/>
    </xf>
    <xf numFmtId="188" fontId="1" fillId="0" borderId="12" xfId="1" quotePrefix="1" applyNumberFormat="1" applyFont="1" applyBorder="1" applyAlignment="1">
      <alignment horizontal="right" vertical="top"/>
    </xf>
    <xf numFmtId="188" fontId="1" fillId="0" borderId="12" xfId="1" applyNumberFormat="1" applyFont="1" applyBorder="1" applyAlignment="1">
      <alignment horizontal="right" vertical="top"/>
    </xf>
    <xf numFmtId="187" fontId="1" fillId="0" borderId="5" xfId="2" applyNumberFormat="1" applyFont="1" applyBorder="1" applyAlignment="1">
      <alignment horizontal="center" vertical="top" wrapText="1"/>
    </xf>
    <xf numFmtId="0" fontId="1" fillId="0" borderId="15" xfId="2" applyFont="1" applyBorder="1" applyAlignment="1">
      <alignment horizontal="center" vertical="top" wrapText="1"/>
    </xf>
    <xf numFmtId="187" fontId="1" fillId="0" borderId="5" xfId="2" applyNumberFormat="1" applyFont="1" applyBorder="1" applyAlignment="1">
      <alignment horizontal="left" vertical="top" wrapText="1"/>
    </xf>
    <xf numFmtId="0" fontId="1" fillId="0" borderId="0" xfId="2" applyFont="1" applyBorder="1" applyAlignment="1">
      <alignment horizontal="center" vertical="top" wrapText="1"/>
    </xf>
    <xf numFmtId="0" fontId="1" fillId="0" borderId="12" xfId="2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188" fontId="1" fillId="0" borderId="12" xfId="1" applyNumberFormat="1" applyFont="1" applyBorder="1" applyAlignment="1">
      <alignment vertical="top"/>
    </xf>
    <xf numFmtId="187" fontId="1" fillId="0" borderId="15" xfId="2" applyNumberFormat="1" applyFont="1" applyBorder="1" applyAlignment="1">
      <alignment horizontal="left" vertical="top" wrapText="1"/>
    </xf>
    <xf numFmtId="187" fontId="1" fillId="0" borderId="12" xfId="2" applyNumberFormat="1" applyFont="1" applyBorder="1" applyAlignment="1">
      <alignment horizontal="left" vertical="top" wrapText="1"/>
    </xf>
    <xf numFmtId="0" fontId="1" fillId="0" borderId="15" xfId="2" applyFont="1" applyBorder="1" applyAlignment="1">
      <alignment horizontal="left" vertical="top" wrapText="1"/>
    </xf>
    <xf numFmtId="188" fontId="1" fillId="0" borderId="5" xfId="1" applyNumberFormat="1" applyFont="1" applyBorder="1" applyAlignment="1">
      <alignment horizontal="right" vertical="top"/>
    </xf>
    <xf numFmtId="0" fontId="1" fillId="0" borderId="6" xfId="2" applyFont="1" applyBorder="1" applyAlignment="1">
      <alignment horizontal="center" vertical="top" wrapText="1"/>
    </xf>
    <xf numFmtId="0" fontId="1" fillId="0" borderId="10" xfId="2" applyFont="1" applyBorder="1" applyAlignment="1">
      <alignment vertical="top" wrapText="1"/>
    </xf>
    <xf numFmtId="188" fontId="1" fillId="0" borderId="10" xfId="1" applyNumberFormat="1" applyFont="1" applyBorder="1" applyAlignment="1">
      <alignment horizontal="right" vertical="top"/>
    </xf>
    <xf numFmtId="187" fontId="1" fillId="0" borderId="10" xfId="2" applyNumberFormat="1" applyFont="1" applyBorder="1" applyAlignment="1">
      <alignment horizontal="left" vertical="top" wrapText="1"/>
    </xf>
    <xf numFmtId="0" fontId="1" fillId="0" borderId="10" xfId="2" applyFont="1" applyBorder="1" applyAlignment="1">
      <alignment horizontal="center" vertical="top" wrapText="1"/>
    </xf>
    <xf numFmtId="0" fontId="1" fillId="0" borderId="0" xfId="2" applyFont="1" applyBorder="1" applyAlignment="1">
      <alignment vertical="top" wrapText="1"/>
    </xf>
    <xf numFmtId="188" fontId="1" fillId="0" borderId="0" xfId="1" applyNumberFormat="1" applyFont="1" applyBorder="1" applyAlignment="1">
      <alignment horizontal="right" vertical="top"/>
    </xf>
    <xf numFmtId="187" fontId="1" fillId="0" borderId="0" xfId="2" applyNumberFormat="1" applyFont="1" applyBorder="1" applyAlignment="1">
      <alignment horizontal="left" vertical="top" wrapText="1"/>
    </xf>
    <xf numFmtId="187" fontId="1" fillId="0" borderId="10" xfId="2" applyNumberFormat="1" applyFont="1" applyBorder="1" applyAlignment="1">
      <alignment horizontal="center" vertical="top" wrapText="1"/>
    </xf>
    <xf numFmtId="187" fontId="1" fillId="0" borderId="0" xfId="2" applyNumberFormat="1" applyFont="1" applyBorder="1" applyAlignment="1">
      <alignment horizontal="center" vertical="top" wrapText="1"/>
    </xf>
    <xf numFmtId="0" fontId="1" fillId="2" borderId="6" xfId="2" quotePrefix="1" applyFont="1" applyFill="1" applyBorder="1" applyAlignment="1">
      <alignment horizontal="left" vertical="top" wrapText="1"/>
    </xf>
    <xf numFmtId="188" fontId="1" fillId="2" borderId="10" xfId="1" quotePrefix="1" applyNumberFormat="1" applyFont="1" applyFill="1" applyBorder="1" applyAlignment="1">
      <alignment horizontal="right" vertical="top"/>
    </xf>
    <xf numFmtId="188" fontId="1" fillId="2" borderId="0" xfId="1" quotePrefix="1" applyNumberFormat="1" applyFont="1" applyFill="1" applyBorder="1" applyAlignment="1">
      <alignment horizontal="right" vertical="top"/>
    </xf>
    <xf numFmtId="188" fontId="1" fillId="0" borderId="10" xfId="1" quotePrefix="1" applyNumberFormat="1" applyFont="1" applyBorder="1" applyAlignment="1">
      <alignment horizontal="right" vertical="top"/>
    </xf>
    <xf numFmtId="188" fontId="1" fillId="0" borderId="0" xfId="1" quotePrefix="1" applyNumberFormat="1" applyFont="1" applyBorder="1" applyAlignment="1">
      <alignment horizontal="right" vertical="top"/>
    </xf>
    <xf numFmtId="188" fontId="1" fillId="0" borderId="5" xfId="1" quotePrefix="1" applyNumberFormat="1" applyFont="1" applyBorder="1" applyAlignment="1">
      <alignment horizontal="right" vertical="top"/>
    </xf>
    <xf numFmtId="0" fontId="1" fillId="2" borderId="15" xfId="2" applyFont="1" applyFill="1" applyBorder="1" applyAlignment="1">
      <alignment vertical="top" wrapText="1"/>
    </xf>
    <xf numFmtId="0" fontId="1" fillId="2" borderId="12" xfId="2" applyFont="1" applyFill="1" applyBorder="1" applyAlignment="1">
      <alignment vertical="top" wrapText="1"/>
    </xf>
    <xf numFmtId="0" fontId="1" fillId="0" borderId="14" xfId="5" applyFont="1" applyBorder="1" applyAlignment="1">
      <alignment vertical="top" wrapText="1"/>
    </xf>
    <xf numFmtId="0" fontId="1" fillId="0" borderId="12" xfId="5" applyFont="1" applyBorder="1" applyAlignment="1">
      <alignment horizontal="left" vertical="top" wrapText="1"/>
    </xf>
    <xf numFmtId="0" fontId="1" fillId="0" borderId="13" xfId="5" applyFont="1" applyBorder="1" applyAlignment="1">
      <alignment vertical="top" wrapText="1"/>
    </xf>
    <xf numFmtId="3" fontId="1" fillId="0" borderId="12" xfId="0" applyNumberFormat="1" applyFont="1" applyBorder="1" applyAlignment="1">
      <alignment horizontal="right" vertical="top" wrapText="1"/>
    </xf>
    <xf numFmtId="3" fontId="1" fillId="0" borderId="12" xfId="0" applyNumberFormat="1" applyFont="1" applyBorder="1" applyAlignment="1">
      <alignment horizontal="center" vertical="top" wrapText="1"/>
    </xf>
    <xf numFmtId="3" fontId="1" fillId="0" borderId="12" xfId="0" applyNumberFormat="1" applyFont="1" applyBorder="1" applyAlignment="1">
      <alignment vertical="top" wrapText="1"/>
    </xf>
    <xf numFmtId="0" fontId="1" fillId="0" borderId="12" xfId="5" applyFont="1" applyBorder="1" applyAlignment="1">
      <alignment vertical="top" wrapText="1"/>
    </xf>
    <xf numFmtId="0" fontId="1" fillId="0" borderId="12" xfId="5" applyFont="1" applyBorder="1" applyAlignment="1">
      <alignment horizontal="center" vertical="top" wrapText="1"/>
    </xf>
    <xf numFmtId="0" fontId="1" fillId="0" borderId="9" xfId="5" applyFont="1" applyBorder="1" applyAlignment="1">
      <alignment vertical="top" wrapText="1"/>
    </xf>
    <xf numFmtId="0" fontId="1" fillId="0" borderId="5" xfId="5" applyFont="1" applyBorder="1" applyAlignment="1">
      <alignment horizontal="left" vertical="top" wrapText="1"/>
    </xf>
    <xf numFmtId="0" fontId="1" fillId="0" borderId="11" xfId="5" applyFont="1" applyBorder="1" applyAlignment="1">
      <alignment vertical="top" wrapText="1"/>
    </xf>
    <xf numFmtId="3" fontId="1" fillId="0" borderId="5" xfId="0" applyNumberFormat="1" applyFont="1" applyBorder="1" applyAlignment="1">
      <alignment horizontal="right" vertical="top" wrapText="1"/>
    </xf>
    <xf numFmtId="3" fontId="1" fillId="0" borderId="5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vertical="top" wrapText="1"/>
    </xf>
    <xf numFmtId="0" fontId="1" fillId="0" borderId="5" xfId="5" applyFont="1" applyBorder="1" applyAlignment="1">
      <alignment vertical="top" wrapText="1"/>
    </xf>
    <xf numFmtId="0" fontId="1" fillId="0" borderId="5" xfId="5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188" fontId="1" fillId="0" borderId="2" xfId="1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188" fontId="1" fillId="0" borderId="1" xfId="1" applyNumberFormat="1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188" fontId="1" fillId="0" borderId="5" xfId="1" applyNumberFormat="1" applyFont="1" applyBorder="1" applyAlignment="1">
      <alignment vertical="top"/>
    </xf>
    <xf numFmtId="0" fontId="1" fillId="0" borderId="2" xfId="2" applyFont="1" applyBorder="1" applyAlignment="1">
      <alignment horizontal="center" vertical="top"/>
    </xf>
    <xf numFmtId="187" fontId="1" fillId="0" borderId="6" xfId="2" applyNumberFormat="1" applyFont="1" applyBorder="1" applyAlignment="1">
      <alignment horizontal="left" vertical="top" wrapText="1"/>
    </xf>
    <xf numFmtId="187" fontId="1" fillId="0" borderId="6" xfId="2" applyNumberFormat="1" applyFont="1" applyBorder="1" applyAlignment="1">
      <alignment vertical="top" wrapText="1"/>
    </xf>
    <xf numFmtId="187" fontId="1" fillId="0" borderId="3" xfId="2" applyNumberFormat="1" applyFont="1" applyBorder="1" applyAlignment="1">
      <alignment vertical="top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6" xfId="0" applyFont="1" applyBorder="1" applyAlignment="1"/>
    <xf numFmtId="187" fontId="1" fillId="0" borderId="15" xfId="2" applyNumberFormat="1" applyFont="1" applyBorder="1" applyAlignment="1">
      <alignment vertical="top" wrapText="1"/>
    </xf>
    <xf numFmtId="9" fontId="2" fillId="0" borderId="0" xfId="0" applyNumberFormat="1" applyFont="1" applyBorder="1" applyAlignment="1"/>
    <xf numFmtId="0" fontId="1" fillId="0" borderId="10" xfId="0" applyFont="1" applyBorder="1" applyAlignment="1">
      <alignment horizontal="left" vertical="top" wrapText="1"/>
    </xf>
    <xf numFmtId="187" fontId="1" fillId="0" borderId="10" xfId="2" applyNumberFormat="1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188" fontId="1" fillId="0" borderId="0" xfId="1" applyNumberFormat="1" applyFont="1" applyBorder="1" applyAlignment="1">
      <alignment vertical="top"/>
    </xf>
    <xf numFmtId="187" fontId="1" fillId="0" borderId="0" xfId="2" applyNumberFormat="1" applyFont="1" applyBorder="1" applyAlignment="1">
      <alignment vertical="top" wrapText="1"/>
    </xf>
    <xf numFmtId="0" fontId="1" fillId="0" borderId="1" xfId="2" applyFont="1" applyBorder="1" applyAlignment="1">
      <alignment horizontal="center" vertical="top"/>
    </xf>
    <xf numFmtId="187" fontId="1" fillId="0" borderId="4" xfId="2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/>
    </xf>
    <xf numFmtId="3" fontId="1" fillId="0" borderId="12" xfId="0" applyNumberFormat="1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3" fontId="1" fillId="0" borderId="5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3" fontId="1" fillId="0" borderId="10" xfId="0" applyNumberFormat="1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2" applyFont="1" applyBorder="1" applyAlignment="1">
      <alignment horizontal="center" vertical="top" wrapText="1"/>
    </xf>
    <xf numFmtId="187" fontId="1" fillId="0" borderId="15" xfId="2" applyNumberFormat="1" applyFont="1" applyBorder="1" applyAlignment="1">
      <alignment vertical="top"/>
    </xf>
    <xf numFmtId="0" fontId="1" fillId="0" borderId="15" xfId="2" applyFont="1" applyBorder="1" applyAlignment="1">
      <alignment wrapText="1"/>
    </xf>
    <xf numFmtId="0" fontId="1" fillId="0" borderId="12" xfId="2" applyFont="1" applyBorder="1" applyAlignment="1">
      <alignment vertical="top" wrapText="1"/>
    </xf>
    <xf numFmtId="0" fontId="1" fillId="0" borderId="6" xfId="2" applyFont="1" applyBorder="1" applyAlignment="1">
      <alignment wrapText="1"/>
    </xf>
    <xf numFmtId="187" fontId="1" fillId="0" borderId="6" xfId="2" applyNumberFormat="1" applyFont="1" applyBorder="1" applyAlignment="1">
      <alignment vertical="top"/>
    </xf>
    <xf numFmtId="0" fontId="1" fillId="0" borderId="5" xfId="2" applyFont="1" applyBorder="1" applyAlignment="1">
      <alignment vertical="top" wrapText="1"/>
    </xf>
    <xf numFmtId="0" fontId="1" fillId="0" borderId="6" xfId="2" applyFont="1" applyBorder="1" applyAlignment="1">
      <alignment vertical="top"/>
    </xf>
    <xf numFmtId="187" fontId="1" fillId="0" borderId="10" xfId="2" applyNumberFormat="1" applyFont="1" applyBorder="1" applyAlignment="1">
      <alignment vertical="top"/>
    </xf>
    <xf numFmtId="187" fontId="1" fillId="0" borderId="0" xfId="2" applyNumberFormat="1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3" fontId="1" fillId="0" borderId="14" xfId="0" applyNumberFormat="1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187" fontId="1" fillId="0" borderId="2" xfId="2" applyNumberFormat="1" applyFont="1" applyBorder="1" applyAlignment="1">
      <alignment vertical="top" wrapText="1"/>
    </xf>
    <xf numFmtId="187" fontId="1" fillId="0" borderId="12" xfId="2" applyNumberFormat="1" applyFont="1" applyBorder="1" applyAlignment="1">
      <alignment vertical="top" wrapText="1"/>
    </xf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vertical="top" wrapText="1"/>
    </xf>
    <xf numFmtId="3" fontId="13" fillId="0" borderId="12" xfId="0" applyNumberFormat="1" applyFont="1" applyBorder="1" applyAlignment="1">
      <alignment vertical="top"/>
    </xf>
    <xf numFmtId="3" fontId="13" fillId="0" borderId="12" xfId="3" applyNumberFormat="1" applyFont="1" applyBorder="1" applyAlignment="1">
      <alignment vertical="top" wrapText="1"/>
    </xf>
    <xf numFmtId="3" fontId="13" fillId="0" borderId="5" xfId="0" applyNumberFormat="1" applyFont="1" applyBorder="1" applyAlignment="1">
      <alignment vertical="top"/>
    </xf>
    <xf numFmtId="0" fontId="13" fillId="0" borderId="5" xfId="3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" fillId="0" borderId="0" xfId="0" applyFont="1" applyBorder="1" applyAlignment="1"/>
    <xf numFmtId="0" fontId="13" fillId="0" borderId="12" xfId="0" applyFont="1" applyBorder="1" applyAlignment="1">
      <alignment horizontal="center" vertical="top" wrapText="1"/>
    </xf>
    <xf numFmtId="3" fontId="13" fillId="0" borderId="5" xfId="3" applyNumberFormat="1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187" fontId="1" fillId="0" borderId="12" xfId="2" applyNumberFormat="1" applyFont="1" applyBorder="1" applyAlignment="1">
      <alignment vertical="top"/>
    </xf>
    <xf numFmtId="187" fontId="1" fillId="0" borderId="5" xfId="2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2" xfId="3" applyFont="1" applyBorder="1" applyAlignment="1">
      <alignment vertical="top" wrapText="1"/>
    </xf>
    <xf numFmtId="0" fontId="1" fillId="0" borderId="2" xfId="3" applyFont="1" applyBorder="1" applyAlignment="1">
      <alignment vertical="top"/>
    </xf>
    <xf numFmtId="3" fontId="1" fillId="0" borderId="2" xfId="3" applyNumberFormat="1" applyFont="1" applyBorder="1" applyAlignment="1">
      <alignment vertical="top"/>
    </xf>
    <xf numFmtId="0" fontId="1" fillId="0" borderId="2" xfId="3" applyFont="1" applyBorder="1" applyAlignment="1">
      <alignment horizontal="center" vertical="top" wrapText="1"/>
    </xf>
    <xf numFmtId="0" fontId="1" fillId="0" borderId="12" xfId="3" applyFont="1" applyBorder="1" applyAlignment="1">
      <alignment vertical="top" wrapText="1"/>
    </xf>
    <xf numFmtId="0" fontId="1" fillId="0" borderId="12" xfId="3" applyFont="1" applyBorder="1" applyAlignment="1">
      <alignment vertical="top"/>
    </xf>
    <xf numFmtId="3" fontId="1" fillId="0" borderId="12" xfId="3" applyNumberFormat="1" applyFont="1" applyBorder="1" applyAlignment="1">
      <alignment vertical="top"/>
    </xf>
    <xf numFmtId="0" fontId="1" fillId="0" borderId="12" xfId="3" applyFont="1" applyBorder="1" applyAlignment="1">
      <alignment horizontal="center" vertical="top" wrapText="1"/>
    </xf>
    <xf numFmtId="0" fontId="1" fillId="0" borderId="5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1" fillId="0" borderId="5" xfId="3" applyFont="1" applyBorder="1" applyAlignment="1">
      <alignment vertical="top"/>
    </xf>
    <xf numFmtId="3" fontId="1" fillId="0" borderId="5" xfId="3" applyNumberFormat="1" applyFont="1" applyBorder="1" applyAlignment="1">
      <alignment vertical="top"/>
    </xf>
    <xf numFmtId="0" fontId="1" fillId="0" borderId="5" xfId="3" applyFont="1" applyBorder="1" applyAlignment="1">
      <alignment horizontal="center" vertical="top" wrapText="1"/>
    </xf>
    <xf numFmtId="3" fontId="1" fillId="0" borderId="6" xfId="2" applyNumberFormat="1" applyFont="1" applyBorder="1" applyAlignment="1">
      <alignment vertical="top"/>
    </xf>
    <xf numFmtId="0" fontId="1" fillId="0" borderId="12" xfId="0" applyFont="1" applyBorder="1" applyAlignment="1">
      <alignment horizontal="center"/>
    </xf>
    <xf numFmtId="3" fontId="1" fillId="0" borderId="12" xfId="3" applyNumberFormat="1" applyFont="1" applyBorder="1" applyAlignment="1">
      <alignment horizontal="right" vertical="top"/>
    </xf>
    <xf numFmtId="0" fontId="1" fillId="0" borderId="10" xfId="2" applyFont="1" applyBorder="1" applyAlignment="1">
      <alignment vertical="top"/>
    </xf>
    <xf numFmtId="0" fontId="1" fillId="0" borderId="0" xfId="2" applyFont="1" applyBorder="1" applyAlignment="1">
      <alignment vertical="top"/>
    </xf>
    <xf numFmtId="0" fontId="1" fillId="0" borderId="0" xfId="0" applyFont="1" applyAlignment="1">
      <alignment horizontal="left"/>
    </xf>
    <xf numFmtId="3" fontId="1" fillId="0" borderId="2" xfId="3" applyNumberFormat="1" applyFont="1" applyBorder="1" applyAlignment="1">
      <alignment horizontal="left" vertical="top" wrapText="1"/>
    </xf>
    <xf numFmtId="3" fontId="1" fillId="0" borderId="12" xfId="3" applyNumberFormat="1" applyFont="1" applyBorder="1" applyAlignment="1">
      <alignment horizontal="left" vertical="top" wrapText="1"/>
    </xf>
    <xf numFmtId="3" fontId="1" fillId="0" borderId="5" xfId="3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87" fontId="1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13" fillId="0" borderId="10" xfId="3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10" xfId="0" applyFont="1" applyBorder="1" applyAlignment="1">
      <alignment horizontal="center" vertical="top" wrapText="1"/>
    </xf>
    <xf numFmtId="3" fontId="13" fillId="0" borderId="0" xfId="0" applyNumberFormat="1" applyFont="1" applyBorder="1" applyAlignment="1">
      <alignment vertical="top"/>
    </xf>
    <xf numFmtId="0" fontId="13" fillId="0" borderId="0" xfId="3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3" fontId="13" fillId="0" borderId="0" xfId="3" applyNumberFormat="1" applyFont="1" applyBorder="1" applyAlignment="1">
      <alignment vertical="top" wrapText="1"/>
    </xf>
    <xf numFmtId="3" fontId="1" fillId="0" borderId="9" xfId="0" applyNumberFormat="1" applyFont="1" applyBorder="1" applyAlignment="1">
      <alignment vertical="top"/>
    </xf>
    <xf numFmtId="187" fontId="1" fillId="0" borderId="5" xfId="2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3" applyFont="1" applyBorder="1" applyAlignment="1">
      <alignment vertical="top" wrapText="1"/>
    </xf>
    <xf numFmtId="0" fontId="1" fillId="0" borderId="10" xfId="3" applyFont="1" applyBorder="1" applyAlignment="1">
      <alignment vertical="top"/>
    </xf>
    <xf numFmtId="3" fontId="1" fillId="0" borderId="10" xfId="3" applyNumberFormat="1" applyFont="1" applyBorder="1" applyAlignment="1">
      <alignment vertical="top"/>
    </xf>
    <xf numFmtId="3" fontId="1" fillId="0" borderId="10" xfId="3" applyNumberFormat="1" applyFont="1" applyBorder="1" applyAlignment="1">
      <alignment horizontal="left" vertical="top" wrapText="1"/>
    </xf>
    <xf numFmtId="0" fontId="1" fillId="0" borderId="0" xfId="3" applyFont="1" applyBorder="1" applyAlignment="1">
      <alignment vertical="top" wrapText="1"/>
    </xf>
    <xf numFmtId="3" fontId="1" fillId="0" borderId="0" xfId="3" applyNumberFormat="1" applyFont="1" applyBorder="1" applyAlignment="1">
      <alignment vertical="top"/>
    </xf>
    <xf numFmtId="3" fontId="1" fillId="0" borderId="0" xfId="3" applyNumberFormat="1" applyFont="1" applyBorder="1" applyAlignment="1">
      <alignment horizontal="left" vertical="top" wrapText="1"/>
    </xf>
    <xf numFmtId="0" fontId="1" fillId="0" borderId="0" xfId="3" applyFont="1" applyBorder="1" applyAlignment="1">
      <alignment horizontal="center" vertical="top" wrapText="1"/>
    </xf>
    <xf numFmtId="0" fontId="1" fillId="0" borderId="10" xfId="2" applyFont="1" applyBorder="1" applyAlignment="1">
      <alignment horizontal="left" vertical="top" wrapText="1"/>
    </xf>
    <xf numFmtId="3" fontId="1" fillId="0" borderId="10" xfId="3" applyNumberFormat="1" applyFont="1" applyBorder="1" applyAlignment="1">
      <alignment horizontal="right" vertical="top"/>
    </xf>
    <xf numFmtId="0" fontId="1" fillId="0" borderId="0" xfId="2" applyFont="1" applyBorder="1" applyAlignment="1">
      <alignment horizontal="left" vertical="top" wrapText="1"/>
    </xf>
    <xf numFmtId="3" fontId="1" fillId="0" borderId="0" xfId="3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187" fontId="1" fillId="2" borderId="10" xfId="2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/>
    <xf numFmtId="0" fontId="13" fillId="0" borderId="12" xfId="2" applyFont="1" applyBorder="1" applyAlignment="1">
      <alignment horizontal="center" vertical="top"/>
    </xf>
    <xf numFmtId="0" fontId="13" fillId="0" borderId="10" xfId="2" applyFont="1" applyBorder="1" applyAlignment="1">
      <alignment horizontal="center" vertical="top"/>
    </xf>
    <xf numFmtId="0" fontId="13" fillId="0" borderId="0" xfId="2" applyFont="1" applyBorder="1" applyAlignment="1">
      <alignment horizontal="center" vertical="top"/>
    </xf>
    <xf numFmtId="49" fontId="13" fillId="0" borderId="5" xfId="0" applyNumberFormat="1" applyFont="1" applyBorder="1" applyAlignment="1">
      <alignment horizontal="center" vertical="top"/>
    </xf>
    <xf numFmtId="49" fontId="13" fillId="0" borderId="12" xfId="0" applyNumberFormat="1" applyFont="1" applyBorder="1" applyAlignment="1">
      <alignment horizontal="center" vertical="top"/>
    </xf>
    <xf numFmtId="0" fontId="13" fillId="2" borderId="5" xfId="2" applyFont="1" applyFill="1" applyBorder="1" applyAlignment="1">
      <alignment horizontal="center" vertical="top"/>
    </xf>
    <xf numFmtId="0" fontId="13" fillId="2" borderId="10" xfId="2" applyFont="1" applyFill="1" applyBorder="1" applyAlignment="1">
      <alignment horizontal="center" vertical="top"/>
    </xf>
    <xf numFmtId="0" fontId="13" fillId="0" borderId="8" xfId="3" applyFont="1" applyBorder="1" applyAlignment="1">
      <alignment horizontal="center" vertical="top"/>
    </xf>
    <xf numFmtId="0" fontId="13" fillId="0" borderId="13" xfId="3" applyFont="1" applyBorder="1" applyAlignment="1">
      <alignment horizontal="center" vertical="top"/>
    </xf>
    <xf numFmtId="0" fontId="13" fillId="0" borderId="10" xfId="3" applyFont="1" applyBorder="1" applyAlignment="1">
      <alignment horizontal="center" vertical="top"/>
    </xf>
    <xf numFmtId="0" fontId="13" fillId="0" borderId="7" xfId="3" applyFont="1" applyBorder="1" applyAlignment="1">
      <alignment horizontal="center" vertical="top"/>
    </xf>
    <xf numFmtId="0" fontId="13" fillId="0" borderId="11" xfId="3" applyFont="1" applyBorder="1" applyAlignment="1">
      <alignment horizontal="center" vertical="top"/>
    </xf>
    <xf numFmtId="0" fontId="13" fillId="0" borderId="0" xfId="3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3" fillId="2" borderId="6" xfId="2" applyFont="1" applyFill="1" applyBorder="1" applyAlignment="1">
      <alignment vertical="top" wrapText="1"/>
    </xf>
    <xf numFmtId="188" fontId="13" fillId="2" borderId="5" xfId="1" quotePrefix="1" applyNumberFormat="1" applyFont="1" applyFill="1" applyBorder="1" applyAlignment="1">
      <alignment horizontal="right" vertical="top"/>
    </xf>
    <xf numFmtId="188" fontId="13" fillId="0" borderId="5" xfId="1" quotePrefix="1" applyNumberFormat="1" applyFont="1" applyBorder="1" applyAlignment="1">
      <alignment horizontal="right" vertical="top"/>
    </xf>
    <xf numFmtId="0" fontId="15" fillId="0" borderId="10" xfId="0" applyFont="1" applyBorder="1" applyAlignment="1">
      <alignment horizontal="center"/>
    </xf>
    <xf numFmtId="0" fontId="10" fillId="0" borderId="10" xfId="0" applyFont="1" applyBorder="1" applyAlignment="1"/>
    <xf numFmtId="0" fontId="10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0" xfId="0" applyFont="1" applyBorder="1" applyAlignment="1"/>
    <xf numFmtId="49" fontId="13" fillId="0" borderId="10" xfId="0" applyNumberFormat="1" applyFont="1" applyBorder="1" applyAlignment="1">
      <alignment horizontal="center" vertical="top"/>
    </xf>
    <xf numFmtId="0" fontId="1" fillId="0" borderId="10" xfId="5" applyFont="1" applyBorder="1" applyAlignment="1">
      <alignment vertical="top" wrapText="1"/>
    </xf>
    <xf numFmtId="0" fontId="1" fillId="0" borderId="10" xfId="5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horizontal="right" vertical="top" wrapText="1"/>
    </xf>
    <xf numFmtId="3" fontId="1" fillId="0" borderId="10" xfId="0" applyNumberFormat="1" applyFont="1" applyBorder="1" applyAlignment="1">
      <alignment horizontal="center" vertical="top" wrapText="1"/>
    </xf>
    <xf numFmtId="3" fontId="1" fillId="0" borderId="10" xfId="0" applyNumberFormat="1" applyFont="1" applyBorder="1" applyAlignment="1">
      <alignment vertical="top" wrapText="1"/>
    </xf>
    <xf numFmtId="59" fontId="5" fillId="0" borderId="10" xfId="0" applyNumberFormat="1" applyFont="1" applyBorder="1" applyAlignment="1">
      <alignment vertical="top" wrapText="1"/>
    </xf>
    <xf numFmtId="59" fontId="5" fillId="0" borderId="0" xfId="0" applyNumberFormat="1" applyFont="1" applyBorder="1" applyAlignment="1">
      <alignment vertical="top" wrapText="1"/>
    </xf>
    <xf numFmtId="59" fontId="5" fillId="0" borderId="0" xfId="0" applyNumberFormat="1" applyFont="1" applyAlignment="1">
      <alignment horizontal="right"/>
    </xf>
    <xf numFmtId="59" fontId="5" fillId="0" borderId="0" xfId="0" applyNumberFormat="1" applyFont="1" applyBorder="1" applyAlignment="1">
      <alignment horizontal="right" vertical="top" wrapText="1"/>
    </xf>
    <xf numFmtId="59" fontId="11" fillId="0" borderId="0" xfId="0" applyNumberFormat="1" applyFont="1" applyBorder="1" applyAlignment="1">
      <alignment horizontal="right" vertical="top" wrapText="1"/>
    </xf>
    <xf numFmtId="59" fontId="5" fillId="0" borderId="0" xfId="2" applyNumberFormat="1" applyFont="1" applyBorder="1" applyAlignment="1">
      <alignment horizontal="right" vertical="top" wrapText="1"/>
    </xf>
    <xf numFmtId="59" fontId="5" fillId="0" borderId="0" xfId="0" applyNumberFormat="1" applyFont="1" applyBorder="1" applyAlignment="1">
      <alignment horizontal="right"/>
    </xf>
    <xf numFmtId="59" fontId="5" fillId="0" borderId="10" xfId="2" applyNumberFormat="1" applyFont="1" applyBorder="1" applyAlignment="1">
      <alignment horizontal="right" vertical="top" wrapText="1"/>
    </xf>
    <xf numFmtId="59" fontId="5" fillId="2" borderId="10" xfId="2" applyNumberFormat="1" applyFont="1" applyFill="1" applyBorder="1" applyAlignment="1">
      <alignment horizontal="right" vertical="top" wrapText="1"/>
    </xf>
    <xf numFmtId="59" fontId="5" fillId="0" borderId="10" xfId="3" applyNumberFormat="1" applyFont="1" applyBorder="1" applyAlignment="1">
      <alignment horizontal="right" vertical="top" wrapText="1"/>
    </xf>
    <xf numFmtId="59" fontId="5" fillId="0" borderId="0" xfId="3" applyNumberFormat="1" applyFont="1" applyBorder="1" applyAlignment="1">
      <alignment horizontal="right" vertical="top" wrapText="1"/>
    </xf>
    <xf numFmtId="59" fontId="5" fillId="0" borderId="0" xfId="2" applyNumberFormat="1" applyFont="1" applyBorder="1" applyAlignment="1">
      <alignment vertical="top" wrapText="1"/>
    </xf>
    <xf numFmtId="59" fontId="5" fillId="0" borderId="0" xfId="0" applyNumberFormat="1" applyFont="1" applyBorder="1" applyAlignment="1">
      <alignment vertical="top"/>
    </xf>
    <xf numFmtId="0" fontId="1" fillId="2" borderId="10" xfId="2" quotePrefix="1" applyFont="1" applyFill="1" applyBorder="1" applyAlignment="1">
      <alignment horizontal="left" vertical="top" wrapText="1"/>
    </xf>
    <xf numFmtId="0" fontId="1" fillId="2" borderId="0" xfId="2" quotePrefix="1" applyFont="1" applyFill="1" applyBorder="1" applyAlignment="1">
      <alignment horizontal="left" vertical="top" wrapText="1"/>
    </xf>
    <xf numFmtId="0" fontId="14" fillId="0" borderId="0" xfId="2" applyFont="1" applyBorder="1" applyAlignment="1">
      <alignment vertical="top" wrapText="1"/>
    </xf>
    <xf numFmtId="188" fontId="14" fillId="0" borderId="0" xfId="1" applyNumberFormat="1" applyFont="1" applyBorder="1" applyAlignment="1">
      <alignment horizontal="right" vertical="top"/>
    </xf>
    <xf numFmtId="187" fontId="14" fillId="0" borderId="0" xfId="2" applyNumberFormat="1" applyFont="1" applyBorder="1" applyAlignment="1">
      <alignment horizontal="left" vertical="top" wrapText="1"/>
    </xf>
    <xf numFmtId="0" fontId="14" fillId="0" borderId="0" xfId="2" applyFont="1" applyBorder="1" applyAlignment="1">
      <alignment horizontal="center" vertical="top" wrapText="1"/>
    </xf>
    <xf numFmtId="188" fontId="14" fillId="0" borderId="10" xfId="1" applyNumberFormat="1" applyFont="1" applyBorder="1" applyAlignment="1">
      <alignment vertical="top"/>
    </xf>
    <xf numFmtId="188" fontId="16" fillId="0" borderId="10" xfId="0" applyNumberFormat="1" applyFont="1" applyBorder="1" applyAlignment="1">
      <alignment vertical="top" wrapText="1"/>
    </xf>
    <xf numFmtId="188" fontId="14" fillId="0" borderId="0" xfId="1" applyNumberFormat="1" applyFont="1" applyBorder="1" applyAlignment="1">
      <alignment vertical="top"/>
    </xf>
    <xf numFmtId="188" fontId="16" fillId="0" borderId="0" xfId="0" applyNumberFormat="1" applyFont="1" applyBorder="1" applyAlignment="1">
      <alignment vertical="top" wrapText="1"/>
    </xf>
    <xf numFmtId="188" fontId="19" fillId="0" borderId="0" xfId="0" applyNumberFormat="1" applyFont="1" applyBorder="1" applyAlignment="1">
      <alignment horizontal="center"/>
    </xf>
    <xf numFmtId="188" fontId="20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187" fontId="17" fillId="0" borderId="0" xfId="0" applyNumberFormat="1" applyFont="1" applyBorder="1" applyAlignment="1">
      <alignment horizontal="right"/>
    </xf>
    <xf numFmtId="187" fontId="18" fillId="0" borderId="0" xfId="0" applyNumberFormat="1" applyFont="1" applyBorder="1" applyAlignment="1">
      <alignment horizontal="center"/>
    </xf>
    <xf numFmtId="188" fontId="20" fillId="0" borderId="0" xfId="2" applyNumberFormat="1" applyFont="1" applyBorder="1" applyAlignment="1">
      <alignment vertical="top" wrapText="1"/>
    </xf>
    <xf numFmtId="188" fontId="19" fillId="0" borderId="0" xfId="1" applyNumberFormat="1" applyFont="1" applyBorder="1" applyAlignment="1">
      <alignment horizontal="right" vertical="top"/>
    </xf>
    <xf numFmtId="3" fontId="21" fillId="0" borderId="10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0" fontId="14" fillId="0" borderId="0" xfId="2" applyFont="1" applyBorder="1" applyAlignment="1">
      <alignment horizontal="center" vertical="top"/>
    </xf>
    <xf numFmtId="188" fontId="23" fillId="0" borderId="0" xfId="3" applyNumberFormat="1" applyFont="1" applyBorder="1" applyAlignment="1">
      <alignment horizontal="center"/>
    </xf>
    <xf numFmtId="0" fontId="23" fillId="0" borderId="0" xfId="3" applyFont="1" applyBorder="1" applyAlignment="1"/>
    <xf numFmtId="188" fontId="24" fillId="0" borderId="0" xfId="3" applyNumberFormat="1" applyFont="1" applyBorder="1"/>
    <xf numFmtId="188" fontId="24" fillId="0" borderId="0" xfId="3" applyNumberFormat="1" applyFont="1" applyBorder="1" applyAlignment="1">
      <alignment horizontal="center"/>
    </xf>
    <xf numFmtId="188" fontId="25" fillId="0" borderId="10" xfId="1" applyNumberFormat="1" applyFont="1" applyBorder="1" applyAlignment="1">
      <alignment vertical="top"/>
    </xf>
    <xf numFmtId="187" fontId="25" fillId="0" borderId="10" xfId="2" applyNumberFormat="1" applyFont="1" applyBorder="1" applyAlignment="1">
      <alignment vertical="top" wrapText="1"/>
    </xf>
    <xf numFmtId="188" fontId="25" fillId="0" borderId="0" xfId="1" applyNumberFormat="1" applyFont="1" applyBorder="1" applyAlignment="1">
      <alignment vertical="top"/>
    </xf>
    <xf numFmtId="187" fontId="25" fillId="0" borderId="0" xfId="2" applyNumberFormat="1" applyFont="1" applyBorder="1" applyAlignment="1">
      <alignment vertical="top" wrapText="1"/>
    </xf>
    <xf numFmtId="188" fontId="26" fillId="0" borderId="0" xfId="0" applyNumberFormat="1" applyFont="1" applyBorder="1" applyAlignment="1">
      <alignment vertical="top" wrapText="1"/>
    </xf>
    <xf numFmtId="188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/>
    <xf numFmtId="188" fontId="24" fillId="0" borderId="0" xfId="0" applyNumberFormat="1" applyFont="1" applyBorder="1" applyAlignment="1">
      <alignment horizontal="center"/>
    </xf>
    <xf numFmtId="3" fontId="25" fillId="0" borderId="10" xfId="0" applyNumberFormat="1" applyFont="1" applyBorder="1" applyAlignment="1">
      <alignment vertical="top"/>
    </xf>
    <xf numFmtId="3" fontId="25" fillId="0" borderId="0" xfId="0" applyNumberFormat="1" applyFont="1" applyBorder="1" applyAlignment="1">
      <alignment vertical="top"/>
    </xf>
    <xf numFmtId="0" fontId="13" fillId="0" borderId="10" xfId="2" applyFont="1" applyBorder="1" applyAlignment="1">
      <alignment vertical="top" wrapText="1"/>
    </xf>
    <xf numFmtId="188" fontId="13" fillId="0" borderId="10" xfId="1" applyNumberFormat="1" applyFont="1" applyBorder="1" applyAlignment="1">
      <alignment horizontal="right" vertical="top"/>
    </xf>
    <xf numFmtId="187" fontId="13" fillId="0" borderId="10" xfId="2" applyNumberFormat="1" applyFont="1" applyBorder="1" applyAlignment="1">
      <alignment horizontal="left" vertical="top" wrapText="1"/>
    </xf>
    <xf numFmtId="0" fontId="13" fillId="0" borderId="10" xfId="2" applyFont="1" applyBorder="1" applyAlignment="1">
      <alignment horizontal="center" vertical="top" wrapText="1"/>
    </xf>
    <xf numFmtId="187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87" fontId="28" fillId="0" borderId="0" xfId="0" applyNumberFormat="1" applyFont="1" applyAlignment="1">
      <alignment horizontal="center"/>
    </xf>
    <xf numFmtId="0" fontId="13" fillId="0" borderId="0" xfId="2" applyFont="1" applyBorder="1" applyAlignment="1">
      <alignment vertical="top" wrapText="1"/>
    </xf>
    <xf numFmtId="187" fontId="13" fillId="0" borderId="0" xfId="2" applyNumberFormat="1" applyFont="1" applyBorder="1" applyAlignment="1">
      <alignment horizontal="left" vertical="top" wrapText="1"/>
    </xf>
    <xf numFmtId="188" fontId="13" fillId="0" borderId="0" xfId="1" applyNumberFormat="1" applyFont="1" applyBorder="1" applyAlignment="1">
      <alignment horizontal="right" vertical="top"/>
    </xf>
    <xf numFmtId="0" fontId="13" fillId="0" borderId="0" xfId="2" applyFont="1" applyBorder="1" applyAlignment="1">
      <alignment horizontal="center" vertical="top" wrapText="1"/>
    </xf>
    <xf numFmtId="188" fontId="1" fillId="2" borderId="0" xfId="1" applyNumberFormat="1" applyFont="1" applyFill="1" applyBorder="1" applyAlignment="1">
      <alignment horizontal="right" vertical="top"/>
    </xf>
    <xf numFmtId="187" fontId="1" fillId="2" borderId="0" xfId="2" applyNumberFormat="1" applyFont="1" applyFill="1" applyBorder="1" applyAlignment="1">
      <alignment horizontal="left" vertical="top" wrapText="1"/>
    </xf>
    <xf numFmtId="59" fontId="5" fillId="0" borderId="0" xfId="2" applyNumberFormat="1" applyFont="1" applyBorder="1" applyAlignment="1">
      <alignment horizontal="right" vertical="top" wrapText="1" indent="1"/>
    </xf>
    <xf numFmtId="3" fontId="14" fillId="0" borderId="0" xfId="0" applyNumberFormat="1" applyFont="1" applyBorder="1" applyAlignment="1">
      <alignment vertical="top"/>
    </xf>
    <xf numFmtId="3" fontId="14" fillId="0" borderId="0" xfId="0" applyNumberFormat="1" applyFont="1" applyBorder="1" applyAlignment="1">
      <alignment vertical="top" wrapText="1"/>
    </xf>
    <xf numFmtId="187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187" fontId="24" fillId="0" borderId="0" xfId="0" applyNumberFormat="1" applyFont="1" applyBorder="1" applyAlignment="1">
      <alignment horizontal="right"/>
    </xf>
    <xf numFmtId="0" fontId="1" fillId="0" borderId="10" xfId="5" applyFont="1" applyBorder="1" applyAlignment="1">
      <alignment horizontal="center" vertical="top" wrapText="1"/>
    </xf>
    <xf numFmtId="49" fontId="13" fillId="0" borderId="0" xfId="0" applyNumberFormat="1" applyFont="1" applyBorder="1" applyAlignment="1">
      <alignment horizontal="center" vertical="top"/>
    </xf>
    <xf numFmtId="0" fontId="1" fillId="0" borderId="0" xfId="5" applyFont="1" applyBorder="1" applyAlignment="1">
      <alignment vertical="top" wrapText="1"/>
    </xf>
    <xf numFmtId="0" fontId="1" fillId="0" borderId="0" xfId="5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1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vertical="top" wrapText="1"/>
    </xf>
    <xf numFmtId="59" fontId="5" fillId="0" borderId="0" xfId="5" applyNumberFormat="1" applyFont="1" applyBorder="1" applyAlignment="1">
      <alignment horizontal="right" vertical="top" wrapText="1"/>
    </xf>
    <xf numFmtId="0" fontId="13" fillId="0" borderId="12" xfId="3" applyFont="1" applyBorder="1" applyAlignment="1">
      <alignment horizontal="center" vertical="top"/>
    </xf>
    <xf numFmtId="0" fontId="1" fillId="2" borderId="5" xfId="2" applyFont="1" applyFill="1" applyBorder="1" applyAlignment="1">
      <alignment vertical="top" wrapText="1"/>
    </xf>
    <xf numFmtId="187" fontId="2" fillId="0" borderId="12" xfId="2" applyNumberFormat="1" applyFont="1" applyBorder="1" applyAlignment="1">
      <alignment horizontal="left" vertical="top" wrapText="1"/>
    </xf>
    <xf numFmtId="3" fontId="1" fillId="0" borderId="0" xfId="2" applyNumberFormat="1" applyFont="1" applyBorder="1" applyAlignment="1">
      <alignment vertical="top"/>
    </xf>
    <xf numFmtId="0" fontId="13" fillId="0" borderId="6" xfId="2" applyFont="1" applyBorder="1" applyAlignment="1">
      <alignment horizontal="left" vertical="top" wrapText="1"/>
    </xf>
    <xf numFmtId="0" fontId="13" fillId="0" borderId="5" xfId="2" applyFont="1" applyBorder="1" applyAlignment="1">
      <alignment vertical="top" wrapText="1"/>
    </xf>
    <xf numFmtId="3" fontId="13" fillId="0" borderId="5" xfId="3" applyNumberFormat="1" applyFont="1" applyBorder="1" applyAlignment="1">
      <alignment horizontal="right" vertical="top"/>
    </xf>
    <xf numFmtId="0" fontId="13" fillId="0" borderId="9" xfId="0" applyFont="1" applyBorder="1" applyAlignment="1">
      <alignment vertical="top"/>
    </xf>
    <xf numFmtId="3" fontId="13" fillId="0" borderId="5" xfId="3" applyNumberFormat="1" applyFont="1" applyBorder="1" applyAlignment="1">
      <alignment vertical="top"/>
    </xf>
    <xf numFmtId="187" fontId="13" fillId="0" borderId="6" xfId="2" applyNumberFormat="1" applyFont="1" applyBorder="1" applyAlignment="1">
      <alignment horizontal="left" vertical="top" wrapText="1"/>
    </xf>
    <xf numFmtId="3" fontId="1" fillId="0" borderId="10" xfId="2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3" fontId="13" fillId="0" borderId="0" xfId="3" applyNumberFormat="1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3" fontId="25" fillId="0" borderId="0" xfId="3" applyNumberFormat="1" applyFont="1" applyBorder="1" applyAlignment="1">
      <alignment vertical="top" wrapText="1"/>
    </xf>
    <xf numFmtId="0" fontId="14" fillId="0" borderId="5" xfId="0" applyFont="1" applyBorder="1" applyAlignment="1">
      <alignment horizontal="center" vertical="top"/>
    </xf>
    <xf numFmtId="0" fontId="14" fillId="0" borderId="5" xfId="0" applyFont="1" applyBorder="1" applyAlignment="1">
      <alignment vertical="top" wrapText="1"/>
    </xf>
    <xf numFmtId="3" fontId="14" fillId="0" borderId="5" xfId="0" applyNumberFormat="1" applyFont="1" applyBorder="1" applyAlignment="1">
      <alignment vertical="top"/>
    </xf>
    <xf numFmtId="3" fontId="14" fillId="0" borderId="5" xfId="3" applyNumberFormat="1" applyFont="1" applyBorder="1" applyAlignment="1">
      <alignment vertical="top" wrapText="1"/>
    </xf>
    <xf numFmtId="0" fontId="29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0" fontId="30" fillId="0" borderId="2" xfId="3" applyFont="1" applyBorder="1" applyAlignment="1">
      <alignment vertical="top" wrapText="1"/>
    </xf>
    <xf numFmtId="0" fontId="1" fillId="0" borderId="5" xfId="2" applyFont="1" applyBorder="1" applyAlignment="1">
      <alignment horizontal="center" vertical="top" wrapText="1"/>
    </xf>
    <xf numFmtId="0" fontId="13" fillId="0" borderId="5" xfId="3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top"/>
    </xf>
    <xf numFmtId="0" fontId="5" fillId="0" borderId="14" xfId="2" applyFont="1" applyBorder="1" applyAlignment="1">
      <alignment horizontal="left" vertical="top"/>
    </xf>
    <xf numFmtId="0" fontId="5" fillId="0" borderId="15" xfId="2" applyFont="1" applyBorder="1" applyAlignment="1">
      <alignment horizontal="left" vertical="top"/>
    </xf>
    <xf numFmtId="0" fontId="5" fillId="0" borderId="11" xfId="2" applyFont="1" applyBorder="1" applyAlignment="1">
      <alignment horizontal="left" vertical="top"/>
    </xf>
    <xf numFmtId="0" fontId="5" fillId="0" borderId="9" xfId="2" applyFont="1" applyBorder="1" applyAlignment="1">
      <alignment horizontal="left" vertical="top"/>
    </xf>
    <xf numFmtId="0" fontId="5" fillId="0" borderId="6" xfId="2" applyFont="1" applyBorder="1" applyAlignment="1">
      <alignment horizontal="left" vertical="top"/>
    </xf>
    <xf numFmtId="0" fontId="5" fillId="2" borderId="11" xfId="2" applyFont="1" applyFill="1" applyBorder="1" applyAlignment="1">
      <alignment horizontal="left" vertical="top"/>
    </xf>
    <xf numFmtId="0" fontId="5" fillId="2" borderId="9" xfId="2" applyFont="1" applyFill="1" applyBorder="1" applyAlignment="1">
      <alignment horizontal="left" vertical="top"/>
    </xf>
    <xf numFmtId="0" fontId="5" fillId="2" borderId="6" xfId="2" applyFont="1" applyFill="1" applyBorder="1" applyAlignment="1">
      <alignment horizontal="left" vertical="top"/>
    </xf>
    <xf numFmtId="0" fontId="5" fillId="2" borderId="13" xfId="2" applyFont="1" applyFill="1" applyBorder="1" applyAlignment="1">
      <alignment horizontal="left" vertical="top"/>
    </xf>
    <xf numFmtId="0" fontId="5" fillId="2" borderId="14" xfId="2" applyFont="1" applyFill="1" applyBorder="1" applyAlignment="1">
      <alignment horizontal="left" vertical="top"/>
    </xf>
    <xf numFmtId="0" fontId="5" fillId="2" borderId="15" xfId="2" applyFont="1" applyFill="1" applyBorder="1" applyAlignment="1">
      <alignment horizontal="left" vertical="top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/>
    </xf>
  </cellXfs>
  <cellStyles count="7">
    <cellStyle name="Comma 2" xfId="4"/>
    <cellStyle name="Normal 2" xfId="3"/>
    <cellStyle name="Normal 3" xfId="2"/>
    <cellStyle name="เครื่องหมายจุลภาค 2" xfId="6"/>
    <cellStyle name="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  <colors>
    <mruColors>
      <color rgb="FF0000FF"/>
      <color rgb="FF00FF00"/>
      <color rgb="FFFF33CC"/>
      <color rgb="FF00FFFF"/>
      <color rgb="FF03A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70"/>
  <sheetViews>
    <sheetView view="pageBreakPreview" zoomScale="120" zoomScaleNormal="110" zoomScaleSheetLayoutView="120" workbookViewId="0">
      <selection activeCell="C8" sqref="C8"/>
    </sheetView>
  </sheetViews>
  <sheetFormatPr defaultColWidth="9.109375" defaultRowHeight="15.6" x14ac:dyDescent="0.3"/>
  <cols>
    <col min="1" max="1" width="4" style="25" customWidth="1"/>
    <col min="2" max="2" width="24.109375" style="2" customWidth="1"/>
    <col min="3" max="3" width="19.21875" style="25" customWidth="1"/>
    <col min="4" max="4" width="16.109375" style="25" customWidth="1"/>
    <col min="5" max="5" width="10.109375" style="25" customWidth="1"/>
    <col min="6" max="8" width="9.5546875" style="25" customWidth="1"/>
    <col min="9" max="9" width="10.5546875" style="25" customWidth="1"/>
    <col min="10" max="10" width="12.109375" style="2" customWidth="1"/>
    <col min="11" max="11" width="17.6640625" style="25" customWidth="1"/>
    <col min="12" max="12" width="11.77734375" style="25" customWidth="1"/>
    <col min="13" max="13" width="14.109375" style="25" customWidth="1"/>
    <col min="14" max="16384" width="9.109375" style="25"/>
  </cols>
  <sheetData>
    <row r="1" spans="1:16" s="58" customFormat="1" ht="18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9" t="s">
        <v>784</v>
      </c>
      <c r="M1" s="38"/>
      <c r="N1" s="38"/>
      <c r="O1" s="38"/>
      <c r="P1" s="38"/>
    </row>
    <row r="2" spans="1:16" s="29" customFormat="1" ht="18" x14ac:dyDescent="0.35">
      <c r="A2" s="55" t="s">
        <v>30</v>
      </c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7"/>
      <c r="O2" s="57"/>
      <c r="P2" s="57"/>
    </row>
    <row r="3" spans="1:16" s="58" customFormat="1" ht="18" x14ac:dyDescent="0.35">
      <c r="A3" s="432" t="s">
        <v>10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38"/>
      <c r="N3" s="38"/>
      <c r="O3" s="38"/>
      <c r="P3" s="38"/>
    </row>
    <row r="4" spans="1:16" s="58" customFormat="1" ht="18" x14ac:dyDescent="0.35">
      <c r="A4" s="432" t="s">
        <v>41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38"/>
      <c r="N4" s="38"/>
      <c r="O4" s="38"/>
      <c r="P4" s="38"/>
    </row>
    <row r="5" spans="1:16" s="58" customFormat="1" ht="18" x14ac:dyDescent="0.35">
      <c r="A5" s="432" t="s">
        <v>15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38"/>
      <c r="N5" s="38"/>
      <c r="O5" s="38"/>
      <c r="P5" s="38"/>
    </row>
    <row r="6" spans="1:16" ht="18" x14ac:dyDescent="0.35">
      <c r="A6" s="36" t="s">
        <v>524</v>
      </c>
      <c r="B6" s="36"/>
      <c r="C6" s="36"/>
      <c r="D6" s="36"/>
      <c r="E6" s="35"/>
      <c r="F6" s="35"/>
      <c r="G6" s="35"/>
      <c r="H6" s="35"/>
      <c r="I6" s="35"/>
      <c r="J6" s="35"/>
      <c r="K6" s="35"/>
      <c r="L6" s="35"/>
    </row>
    <row r="7" spans="1:16" ht="18" customHeight="1" x14ac:dyDescent="0.35">
      <c r="A7" s="444" t="s">
        <v>525</v>
      </c>
      <c r="B7" s="444"/>
      <c r="C7" s="444"/>
      <c r="D7" s="444"/>
      <c r="E7" s="444"/>
      <c r="F7" s="444"/>
      <c r="G7" s="444"/>
      <c r="H7" s="51"/>
      <c r="I7" s="35"/>
      <c r="J7" s="35"/>
      <c r="K7" s="35"/>
      <c r="L7" s="35"/>
    </row>
    <row r="8" spans="1:16" ht="18" x14ac:dyDescent="0.35">
      <c r="A8" s="35"/>
      <c r="B8" s="51" t="s">
        <v>526</v>
      </c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6" s="35" customFormat="1" ht="18" x14ac:dyDescent="0.35">
      <c r="B9" s="36" t="s">
        <v>527</v>
      </c>
      <c r="J9" s="36"/>
    </row>
    <row r="10" spans="1:16" s="35" customFormat="1" ht="18" x14ac:dyDescent="0.35">
      <c r="A10" s="433" t="s">
        <v>0</v>
      </c>
      <c r="B10" s="436" t="s">
        <v>9</v>
      </c>
      <c r="C10" s="439" t="s">
        <v>5</v>
      </c>
      <c r="D10" s="42" t="s">
        <v>1</v>
      </c>
      <c r="E10" s="442" t="s">
        <v>32</v>
      </c>
      <c r="F10" s="442"/>
      <c r="G10" s="442"/>
      <c r="H10" s="442"/>
      <c r="I10" s="443"/>
      <c r="J10" s="175" t="s">
        <v>6</v>
      </c>
      <c r="K10" s="43" t="s">
        <v>8</v>
      </c>
      <c r="L10" s="42" t="s">
        <v>14</v>
      </c>
    </row>
    <row r="11" spans="1:16" s="35" customFormat="1" ht="18" x14ac:dyDescent="0.35">
      <c r="A11" s="434"/>
      <c r="B11" s="437"/>
      <c r="C11" s="440"/>
      <c r="D11" s="44" t="s">
        <v>2</v>
      </c>
      <c r="E11" s="74">
        <v>2566</v>
      </c>
      <c r="F11" s="42">
        <v>2567</v>
      </c>
      <c r="G11" s="74">
        <v>2568</v>
      </c>
      <c r="H11" s="42">
        <v>2569</v>
      </c>
      <c r="I11" s="42">
        <v>2570</v>
      </c>
      <c r="J11" s="176" t="s">
        <v>7</v>
      </c>
      <c r="K11" s="45" t="s">
        <v>3</v>
      </c>
      <c r="L11" s="44" t="s">
        <v>13</v>
      </c>
    </row>
    <row r="12" spans="1:16" s="35" customFormat="1" ht="18" x14ac:dyDescent="0.35">
      <c r="A12" s="435"/>
      <c r="B12" s="438"/>
      <c r="C12" s="441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177"/>
      <c r="K12" s="49"/>
      <c r="L12" s="46"/>
    </row>
    <row r="13" spans="1:16" s="35" customFormat="1" ht="108" x14ac:dyDescent="0.35">
      <c r="A13" s="118">
        <v>1</v>
      </c>
      <c r="B13" s="119" t="s">
        <v>249</v>
      </c>
      <c r="C13" s="120" t="s">
        <v>250</v>
      </c>
      <c r="D13" s="121" t="s">
        <v>389</v>
      </c>
      <c r="E13" s="122">
        <v>50000</v>
      </c>
      <c r="F13" s="122">
        <v>50000</v>
      </c>
      <c r="G13" s="122">
        <v>50000</v>
      </c>
      <c r="H13" s="122">
        <v>50000</v>
      </c>
      <c r="I13" s="122">
        <v>50000</v>
      </c>
      <c r="J13" s="178" t="s">
        <v>390</v>
      </c>
      <c r="K13" s="119" t="s">
        <v>550</v>
      </c>
      <c r="L13" s="119" t="s">
        <v>218</v>
      </c>
    </row>
    <row r="14" spans="1:16" s="35" customFormat="1" ht="72" x14ac:dyDescent="0.35">
      <c r="A14" s="118">
        <v>2</v>
      </c>
      <c r="B14" s="119" t="s">
        <v>551</v>
      </c>
      <c r="C14" s="120" t="s">
        <v>391</v>
      </c>
      <c r="D14" s="121" t="s">
        <v>549</v>
      </c>
      <c r="E14" s="122">
        <v>20000</v>
      </c>
      <c r="F14" s="122">
        <v>20000</v>
      </c>
      <c r="G14" s="122">
        <v>20000</v>
      </c>
      <c r="H14" s="122">
        <v>20000</v>
      </c>
      <c r="I14" s="122">
        <v>20000</v>
      </c>
      <c r="J14" s="178" t="s">
        <v>390</v>
      </c>
      <c r="K14" s="119" t="s">
        <v>251</v>
      </c>
      <c r="L14" s="119" t="s">
        <v>218</v>
      </c>
    </row>
    <row r="15" spans="1:16" s="35" customFormat="1" ht="72" x14ac:dyDescent="0.35">
      <c r="A15" s="118">
        <v>3</v>
      </c>
      <c r="B15" s="119" t="s">
        <v>252</v>
      </c>
      <c r="C15" s="120" t="s">
        <v>253</v>
      </c>
      <c r="D15" s="121" t="s">
        <v>549</v>
      </c>
      <c r="E15" s="122">
        <v>20000</v>
      </c>
      <c r="F15" s="122">
        <v>20000</v>
      </c>
      <c r="G15" s="122">
        <v>20000</v>
      </c>
      <c r="H15" s="122">
        <v>20000</v>
      </c>
      <c r="I15" s="122">
        <v>20000</v>
      </c>
      <c r="J15" s="178" t="s">
        <v>390</v>
      </c>
      <c r="K15" s="119" t="s">
        <v>548</v>
      </c>
      <c r="L15" s="119" t="s">
        <v>218</v>
      </c>
    </row>
    <row r="16" spans="1:16" s="35" customFormat="1" ht="18" customHeight="1" x14ac:dyDescent="0.35">
      <c r="A16" s="103"/>
      <c r="B16" s="65"/>
      <c r="C16" s="65"/>
      <c r="D16" s="180"/>
      <c r="E16" s="351">
        <f>SUM(E13:E15)</f>
        <v>90000</v>
      </c>
      <c r="F16" s="351">
        <f t="shared" ref="F16:I16" si="0">SUM(F13:F15)</f>
        <v>90000</v>
      </c>
      <c r="G16" s="351">
        <f t="shared" si="0"/>
        <v>90000</v>
      </c>
      <c r="H16" s="351">
        <f t="shared" si="0"/>
        <v>90000</v>
      </c>
      <c r="I16" s="351">
        <f t="shared" si="0"/>
        <v>90000</v>
      </c>
      <c r="J16" s="181"/>
      <c r="K16" s="352">
        <f>SUM(E16:J16)</f>
        <v>450000</v>
      </c>
      <c r="L16" s="332">
        <v>57</v>
      </c>
    </row>
    <row r="17" spans="1:12" s="35" customFormat="1" ht="90" x14ac:dyDescent="0.35">
      <c r="A17" s="91">
        <v>4</v>
      </c>
      <c r="B17" s="167" t="s">
        <v>254</v>
      </c>
      <c r="C17" s="168" t="s">
        <v>255</v>
      </c>
      <c r="D17" s="169" t="s">
        <v>256</v>
      </c>
      <c r="E17" s="170">
        <v>100000</v>
      </c>
      <c r="F17" s="170">
        <v>100000</v>
      </c>
      <c r="G17" s="170">
        <v>100000</v>
      </c>
      <c r="H17" s="170">
        <v>100000</v>
      </c>
      <c r="I17" s="170">
        <v>100000</v>
      </c>
      <c r="J17" s="173" t="s">
        <v>390</v>
      </c>
      <c r="K17" s="167" t="s">
        <v>257</v>
      </c>
      <c r="L17" s="167" t="s">
        <v>218</v>
      </c>
    </row>
    <row r="18" spans="1:12" s="35" customFormat="1" ht="90" x14ac:dyDescent="0.35">
      <c r="A18" s="91">
        <v>5</v>
      </c>
      <c r="B18" s="164" t="s">
        <v>258</v>
      </c>
      <c r="C18" s="63" t="s">
        <v>412</v>
      </c>
      <c r="D18" s="165" t="s">
        <v>259</v>
      </c>
      <c r="E18" s="166">
        <v>5000</v>
      </c>
      <c r="F18" s="166">
        <v>5000</v>
      </c>
      <c r="G18" s="166">
        <v>5000</v>
      </c>
      <c r="H18" s="166">
        <v>5000</v>
      </c>
      <c r="I18" s="166">
        <v>5000</v>
      </c>
      <c r="J18" s="178" t="s">
        <v>390</v>
      </c>
      <c r="K18" s="164" t="s">
        <v>260</v>
      </c>
      <c r="L18" s="167" t="s">
        <v>218</v>
      </c>
    </row>
    <row r="19" spans="1:12" s="35" customFormat="1" ht="90.6" customHeight="1" x14ac:dyDescent="0.35">
      <c r="A19" s="118">
        <v>6</v>
      </c>
      <c r="B19" s="161" t="s">
        <v>261</v>
      </c>
      <c r="C19" s="65" t="s">
        <v>262</v>
      </c>
      <c r="D19" s="162" t="s">
        <v>263</v>
      </c>
      <c r="E19" s="163">
        <v>3000</v>
      </c>
      <c r="F19" s="163">
        <v>3000</v>
      </c>
      <c r="G19" s="163">
        <v>3000</v>
      </c>
      <c r="H19" s="163">
        <v>3000</v>
      </c>
      <c r="I19" s="163">
        <v>3000</v>
      </c>
      <c r="J19" s="178" t="s">
        <v>390</v>
      </c>
      <c r="K19" s="161" t="s">
        <v>260</v>
      </c>
      <c r="L19" s="119" t="s">
        <v>218</v>
      </c>
    </row>
    <row r="20" spans="1:12" s="35" customFormat="1" ht="73.2" customHeight="1" x14ac:dyDescent="0.35">
      <c r="A20" s="118">
        <v>7</v>
      </c>
      <c r="B20" s="161" t="s">
        <v>264</v>
      </c>
      <c r="C20" s="65" t="s">
        <v>552</v>
      </c>
      <c r="D20" s="162" t="s">
        <v>595</v>
      </c>
      <c r="E20" s="163">
        <v>3000</v>
      </c>
      <c r="F20" s="163">
        <v>3000</v>
      </c>
      <c r="G20" s="163">
        <v>3000</v>
      </c>
      <c r="H20" s="163">
        <v>3000</v>
      </c>
      <c r="I20" s="163">
        <v>3000</v>
      </c>
      <c r="J20" s="178" t="s">
        <v>390</v>
      </c>
      <c r="K20" s="161" t="s">
        <v>414</v>
      </c>
      <c r="L20" s="119" t="s">
        <v>218</v>
      </c>
    </row>
    <row r="21" spans="1:12" s="35" customFormat="1" ht="18" customHeight="1" x14ac:dyDescent="0.35">
      <c r="A21" s="103"/>
      <c r="B21" s="65"/>
      <c r="C21" s="65"/>
      <c r="D21" s="180"/>
      <c r="E21" s="351">
        <f>SUM(E17:E20)</f>
        <v>111000</v>
      </c>
      <c r="F21" s="351">
        <f t="shared" ref="F21:I21" si="1">SUM(F17:F20)</f>
        <v>111000</v>
      </c>
      <c r="G21" s="351">
        <f t="shared" si="1"/>
        <v>111000</v>
      </c>
      <c r="H21" s="351">
        <f t="shared" si="1"/>
        <v>111000</v>
      </c>
      <c r="I21" s="351">
        <f t="shared" si="1"/>
        <v>111000</v>
      </c>
      <c r="J21" s="181"/>
      <c r="K21" s="352">
        <f>SUM(E21:J21)</f>
        <v>555000</v>
      </c>
      <c r="L21" s="65"/>
    </row>
    <row r="22" spans="1:12" s="35" customFormat="1" ht="18" customHeight="1" x14ac:dyDescent="0.35">
      <c r="A22" s="108"/>
      <c r="B22" s="63"/>
      <c r="C22" s="63"/>
      <c r="D22" s="182"/>
      <c r="E22" s="183"/>
      <c r="F22" s="183"/>
      <c r="G22" s="183"/>
      <c r="H22" s="183"/>
      <c r="I22" s="183"/>
      <c r="J22" s="184"/>
      <c r="K22" s="63"/>
      <c r="L22" s="63"/>
    </row>
    <row r="23" spans="1:12" s="35" customFormat="1" ht="18" customHeight="1" x14ac:dyDescent="0.35">
      <c r="A23" s="108"/>
      <c r="B23" s="63"/>
      <c r="C23" s="63"/>
      <c r="D23" s="182"/>
      <c r="E23" s="183"/>
      <c r="F23" s="183"/>
      <c r="G23" s="183"/>
      <c r="H23" s="183"/>
      <c r="I23" s="183"/>
      <c r="J23" s="184"/>
      <c r="K23" s="63"/>
      <c r="L23" s="63"/>
    </row>
    <row r="24" spans="1:12" s="35" customFormat="1" ht="18" customHeight="1" x14ac:dyDescent="0.35">
      <c r="A24" s="108"/>
      <c r="B24" s="63"/>
      <c r="C24" s="63"/>
      <c r="D24" s="182"/>
      <c r="E24" s="183"/>
      <c r="F24" s="183"/>
      <c r="G24" s="183"/>
      <c r="H24" s="183"/>
      <c r="I24" s="183"/>
      <c r="J24" s="184"/>
      <c r="K24" s="63"/>
      <c r="L24" s="63"/>
    </row>
    <row r="25" spans="1:12" s="35" customFormat="1" ht="18" customHeight="1" x14ac:dyDescent="0.35">
      <c r="A25" s="108"/>
      <c r="B25" s="63"/>
      <c r="C25" s="63"/>
      <c r="D25" s="182"/>
      <c r="E25" s="183"/>
      <c r="F25" s="183"/>
      <c r="G25" s="183"/>
      <c r="H25" s="183"/>
      <c r="I25" s="183"/>
      <c r="J25" s="184"/>
      <c r="K25" s="63"/>
      <c r="L25" s="333">
        <v>58</v>
      </c>
    </row>
    <row r="26" spans="1:12" s="35" customFormat="1" ht="91.2" customHeight="1" x14ac:dyDescent="0.35">
      <c r="A26" s="91">
        <v>8</v>
      </c>
      <c r="B26" s="167" t="s">
        <v>265</v>
      </c>
      <c r="C26" s="168" t="s">
        <v>553</v>
      </c>
      <c r="D26" s="169" t="s">
        <v>266</v>
      </c>
      <c r="E26" s="170">
        <v>30000</v>
      </c>
      <c r="F26" s="170">
        <v>30000</v>
      </c>
      <c r="G26" s="170">
        <v>30000</v>
      </c>
      <c r="H26" s="170">
        <v>30000</v>
      </c>
      <c r="I26" s="170">
        <v>30000</v>
      </c>
      <c r="J26" s="173" t="s">
        <v>413</v>
      </c>
      <c r="K26" s="167" t="s">
        <v>596</v>
      </c>
      <c r="L26" s="167" t="s">
        <v>218</v>
      </c>
    </row>
    <row r="27" spans="1:12" s="35" customFormat="1" ht="109.8" customHeight="1" x14ac:dyDescent="0.35">
      <c r="A27" s="91">
        <v>9</v>
      </c>
      <c r="B27" s="164" t="s">
        <v>267</v>
      </c>
      <c r="C27" s="63" t="s">
        <v>268</v>
      </c>
      <c r="D27" s="165" t="s">
        <v>269</v>
      </c>
      <c r="E27" s="166">
        <v>10000</v>
      </c>
      <c r="F27" s="166">
        <v>10000</v>
      </c>
      <c r="G27" s="166">
        <v>10000</v>
      </c>
      <c r="H27" s="166">
        <v>10000</v>
      </c>
      <c r="I27" s="166">
        <v>10000</v>
      </c>
      <c r="J27" s="173" t="s">
        <v>390</v>
      </c>
      <c r="K27" s="164" t="s">
        <v>415</v>
      </c>
      <c r="L27" s="167" t="s">
        <v>218</v>
      </c>
    </row>
    <row r="28" spans="1:12" ht="57.6" customHeight="1" x14ac:dyDescent="0.3">
      <c r="A28" s="118">
        <v>10</v>
      </c>
      <c r="B28" s="119" t="s">
        <v>270</v>
      </c>
      <c r="C28" s="120" t="s">
        <v>271</v>
      </c>
      <c r="D28" s="121" t="s">
        <v>272</v>
      </c>
      <c r="E28" s="122">
        <v>3000</v>
      </c>
      <c r="F28" s="122">
        <v>3000</v>
      </c>
      <c r="G28" s="122">
        <v>3000</v>
      </c>
      <c r="H28" s="122">
        <v>3000</v>
      </c>
      <c r="I28" s="122">
        <v>3000</v>
      </c>
      <c r="J28" s="178" t="s">
        <v>390</v>
      </c>
      <c r="K28" s="119" t="s">
        <v>273</v>
      </c>
      <c r="L28" s="119" t="s">
        <v>218</v>
      </c>
    </row>
    <row r="29" spans="1:12" s="35" customFormat="1" ht="56.4" customHeight="1" x14ac:dyDescent="0.35">
      <c r="A29" s="91">
        <v>11</v>
      </c>
      <c r="B29" s="167" t="s">
        <v>274</v>
      </c>
      <c r="C29" s="168" t="s">
        <v>275</v>
      </c>
      <c r="D29" s="169" t="s">
        <v>276</v>
      </c>
      <c r="E29" s="170">
        <v>3000</v>
      </c>
      <c r="F29" s="170">
        <v>3000</v>
      </c>
      <c r="G29" s="170">
        <v>3000</v>
      </c>
      <c r="H29" s="170">
        <v>3000</v>
      </c>
      <c r="I29" s="170">
        <v>3000</v>
      </c>
      <c r="J29" s="173" t="s">
        <v>390</v>
      </c>
      <c r="K29" s="167" t="s">
        <v>277</v>
      </c>
      <c r="L29" s="167" t="s">
        <v>218</v>
      </c>
    </row>
    <row r="30" spans="1:12" s="35" customFormat="1" ht="58.8" customHeight="1" x14ac:dyDescent="0.35">
      <c r="A30" s="171">
        <v>12</v>
      </c>
      <c r="B30" s="161" t="s">
        <v>278</v>
      </c>
      <c r="C30" s="65" t="s">
        <v>279</v>
      </c>
      <c r="D30" s="162" t="s">
        <v>417</v>
      </c>
      <c r="E30" s="163">
        <v>5000</v>
      </c>
      <c r="F30" s="163">
        <v>5000</v>
      </c>
      <c r="G30" s="163">
        <v>5000</v>
      </c>
      <c r="H30" s="163">
        <v>5000</v>
      </c>
      <c r="I30" s="163">
        <v>5000</v>
      </c>
      <c r="J30" s="174" t="s">
        <v>390</v>
      </c>
      <c r="K30" s="161" t="s">
        <v>280</v>
      </c>
      <c r="L30" s="119" t="s">
        <v>218</v>
      </c>
    </row>
    <row r="31" spans="1:12" s="35" customFormat="1" ht="18" customHeight="1" x14ac:dyDescent="0.35">
      <c r="A31" s="103"/>
      <c r="B31" s="65"/>
      <c r="C31" s="65"/>
      <c r="D31" s="180"/>
      <c r="E31" s="351">
        <f>SUM(E26:E30)</f>
        <v>51000</v>
      </c>
      <c r="F31" s="351">
        <f t="shared" ref="F31:I31" si="2">SUM(F26:F30)</f>
        <v>51000</v>
      </c>
      <c r="G31" s="351">
        <f t="shared" si="2"/>
        <v>51000</v>
      </c>
      <c r="H31" s="351">
        <f t="shared" si="2"/>
        <v>51000</v>
      </c>
      <c r="I31" s="351">
        <f t="shared" si="2"/>
        <v>51000</v>
      </c>
      <c r="J31" s="181"/>
      <c r="K31" s="352">
        <f>SUM(E31:J31)</f>
        <v>255000</v>
      </c>
      <c r="L31" s="65"/>
    </row>
    <row r="32" spans="1:12" s="35" customFormat="1" ht="18" customHeight="1" x14ac:dyDescent="0.35">
      <c r="A32" s="108"/>
      <c r="B32" s="63"/>
      <c r="C32" s="63"/>
      <c r="D32" s="182"/>
      <c r="E32" s="183"/>
      <c r="F32" s="183"/>
      <c r="G32" s="183"/>
      <c r="H32" s="183"/>
      <c r="I32" s="183"/>
      <c r="J32" s="184"/>
      <c r="K32" s="63"/>
      <c r="L32" s="63"/>
    </row>
    <row r="33" spans="1:12" s="35" customFormat="1" ht="18" customHeight="1" x14ac:dyDescent="0.35">
      <c r="A33" s="108"/>
      <c r="B33" s="63"/>
      <c r="C33" s="63"/>
      <c r="D33" s="182"/>
      <c r="E33" s="183"/>
      <c r="F33" s="183"/>
      <c r="G33" s="183"/>
      <c r="H33" s="183"/>
      <c r="I33" s="183"/>
      <c r="J33" s="184"/>
      <c r="K33" s="63"/>
      <c r="L33" s="333">
        <v>59</v>
      </c>
    </row>
    <row r="34" spans="1:12" s="35" customFormat="1" ht="68.400000000000006" customHeight="1" x14ac:dyDescent="0.35">
      <c r="A34" s="185">
        <v>13</v>
      </c>
      <c r="B34" s="164" t="s">
        <v>281</v>
      </c>
      <c r="C34" s="63" t="s">
        <v>282</v>
      </c>
      <c r="D34" s="165" t="s">
        <v>417</v>
      </c>
      <c r="E34" s="166">
        <v>5000</v>
      </c>
      <c r="F34" s="166">
        <v>5000</v>
      </c>
      <c r="G34" s="166">
        <v>5000</v>
      </c>
      <c r="H34" s="166">
        <v>5000</v>
      </c>
      <c r="I34" s="166">
        <v>5000</v>
      </c>
      <c r="J34" s="186" t="s">
        <v>390</v>
      </c>
      <c r="K34" s="164" t="s">
        <v>283</v>
      </c>
      <c r="L34" s="167" t="s">
        <v>218</v>
      </c>
    </row>
    <row r="35" spans="1:12" s="35" customFormat="1" ht="68.400000000000006" customHeight="1" x14ac:dyDescent="0.35">
      <c r="A35" s="118">
        <v>14</v>
      </c>
      <c r="B35" s="119" t="s">
        <v>284</v>
      </c>
      <c r="C35" s="120" t="s">
        <v>285</v>
      </c>
      <c r="D35" s="121" t="s">
        <v>416</v>
      </c>
      <c r="E35" s="122">
        <v>5000</v>
      </c>
      <c r="F35" s="122">
        <v>5000</v>
      </c>
      <c r="G35" s="122">
        <v>5000</v>
      </c>
      <c r="H35" s="122">
        <v>5000</v>
      </c>
      <c r="I35" s="122">
        <v>5000</v>
      </c>
      <c r="J35" s="178" t="s">
        <v>390</v>
      </c>
      <c r="K35" s="119" t="s">
        <v>286</v>
      </c>
      <c r="L35" s="119" t="s">
        <v>218</v>
      </c>
    </row>
    <row r="36" spans="1:12" s="35" customFormat="1" ht="57" customHeight="1" x14ac:dyDescent="0.35">
      <c r="A36" s="185">
        <v>15</v>
      </c>
      <c r="B36" s="164" t="s">
        <v>554</v>
      </c>
      <c r="C36" s="63" t="s">
        <v>287</v>
      </c>
      <c r="D36" s="165" t="s">
        <v>276</v>
      </c>
      <c r="E36" s="166">
        <v>5000</v>
      </c>
      <c r="F36" s="166">
        <v>5000</v>
      </c>
      <c r="G36" s="166">
        <v>5000</v>
      </c>
      <c r="H36" s="166">
        <v>5000</v>
      </c>
      <c r="I36" s="166">
        <v>5000</v>
      </c>
      <c r="J36" s="186" t="s">
        <v>390</v>
      </c>
      <c r="K36" s="164" t="s">
        <v>288</v>
      </c>
      <c r="L36" s="167" t="s">
        <v>218</v>
      </c>
    </row>
    <row r="37" spans="1:12" s="35" customFormat="1" ht="75" customHeight="1" x14ac:dyDescent="0.35">
      <c r="A37" s="118">
        <v>16</v>
      </c>
      <c r="B37" s="119" t="s">
        <v>289</v>
      </c>
      <c r="C37" s="120" t="s">
        <v>418</v>
      </c>
      <c r="D37" s="121" t="s">
        <v>276</v>
      </c>
      <c r="E37" s="122">
        <v>5000</v>
      </c>
      <c r="F37" s="122">
        <v>5000</v>
      </c>
      <c r="G37" s="122">
        <v>5000</v>
      </c>
      <c r="H37" s="122">
        <v>5000</v>
      </c>
      <c r="I37" s="122">
        <v>5000</v>
      </c>
      <c r="J37" s="178" t="s">
        <v>390</v>
      </c>
      <c r="K37" s="119" t="s">
        <v>290</v>
      </c>
      <c r="L37" s="119" t="s">
        <v>218</v>
      </c>
    </row>
    <row r="38" spans="1:12" ht="57.6" customHeight="1" x14ac:dyDescent="0.3">
      <c r="A38" s="91">
        <v>17</v>
      </c>
      <c r="B38" s="167" t="s">
        <v>291</v>
      </c>
      <c r="C38" s="168" t="s">
        <v>292</v>
      </c>
      <c r="D38" s="169" t="s">
        <v>293</v>
      </c>
      <c r="E38" s="170">
        <v>100000</v>
      </c>
      <c r="F38" s="170">
        <v>100000</v>
      </c>
      <c r="G38" s="170">
        <v>100000</v>
      </c>
      <c r="H38" s="170">
        <v>100000</v>
      </c>
      <c r="I38" s="170">
        <v>100000</v>
      </c>
      <c r="J38" s="186" t="s">
        <v>390</v>
      </c>
      <c r="K38" s="167" t="s">
        <v>294</v>
      </c>
      <c r="L38" s="167" t="s">
        <v>218</v>
      </c>
    </row>
    <row r="39" spans="1:12" ht="76.8" customHeight="1" x14ac:dyDescent="0.3">
      <c r="A39" s="171">
        <v>18</v>
      </c>
      <c r="B39" s="161" t="s">
        <v>295</v>
      </c>
      <c r="C39" s="65" t="s">
        <v>420</v>
      </c>
      <c r="D39" s="162" t="s">
        <v>296</v>
      </c>
      <c r="E39" s="163">
        <v>2000</v>
      </c>
      <c r="F39" s="163">
        <v>2000</v>
      </c>
      <c r="G39" s="163">
        <v>2000</v>
      </c>
      <c r="H39" s="163">
        <v>2000</v>
      </c>
      <c r="I39" s="163">
        <v>2000</v>
      </c>
      <c r="J39" s="174" t="s">
        <v>390</v>
      </c>
      <c r="K39" s="161" t="s">
        <v>297</v>
      </c>
      <c r="L39" s="119" t="s">
        <v>218</v>
      </c>
    </row>
    <row r="40" spans="1:12" ht="18.600000000000001" customHeight="1" x14ac:dyDescent="0.3">
      <c r="A40" s="103"/>
      <c r="B40" s="65"/>
      <c r="C40" s="65"/>
      <c r="D40" s="180"/>
      <c r="E40" s="351">
        <f>SUM(E34:E39)</f>
        <v>122000</v>
      </c>
      <c r="F40" s="351">
        <f t="shared" ref="F40:I40" si="3">SUM(F34:F39)</f>
        <v>122000</v>
      </c>
      <c r="G40" s="351">
        <f t="shared" si="3"/>
        <v>122000</v>
      </c>
      <c r="H40" s="351">
        <f t="shared" si="3"/>
        <v>122000</v>
      </c>
      <c r="I40" s="351">
        <f t="shared" si="3"/>
        <v>122000</v>
      </c>
      <c r="J40" s="181"/>
      <c r="K40" s="352">
        <f>SUM(E40:J40)</f>
        <v>610000</v>
      </c>
      <c r="L40" s="65"/>
    </row>
    <row r="41" spans="1:12" ht="18" customHeight="1" x14ac:dyDescent="0.3">
      <c r="A41" s="108"/>
      <c r="B41" s="63"/>
      <c r="C41" s="63"/>
      <c r="D41" s="182"/>
      <c r="E41" s="183"/>
      <c r="F41" s="183"/>
      <c r="G41" s="183"/>
      <c r="H41" s="183"/>
      <c r="I41" s="183"/>
      <c r="J41" s="184"/>
      <c r="K41" s="63"/>
      <c r="L41" s="333">
        <v>60</v>
      </c>
    </row>
    <row r="42" spans="1:12" s="35" customFormat="1" ht="61.2" customHeight="1" x14ac:dyDescent="0.35">
      <c r="A42" s="185">
        <v>19</v>
      </c>
      <c r="B42" s="164" t="s">
        <v>421</v>
      </c>
      <c r="C42" s="63" t="s">
        <v>298</v>
      </c>
      <c r="D42" s="165" t="s">
        <v>269</v>
      </c>
      <c r="E42" s="166">
        <v>5000</v>
      </c>
      <c r="F42" s="166">
        <v>5000</v>
      </c>
      <c r="G42" s="166">
        <v>5000</v>
      </c>
      <c r="H42" s="166">
        <v>5000</v>
      </c>
      <c r="I42" s="166">
        <v>5000</v>
      </c>
      <c r="J42" s="186" t="s">
        <v>390</v>
      </c>
      <c r="K42" s="164" t="s">
        <v>419</v>
      </c>
      <c r="L42" s="167" t="s">
        <v>218</v>
      </c>
    </row>
    <row r="43" spans="1:12" s="35" customFormat="1" ht="59.4" customHeight="1" x14ac:dyDescent="0.35">
      <c r="A43" s="118">
        <v>20</v>
      </c>
      <c r="B43" s="119" t="s">
        <v>422</v>
      </c>
      <c r="C43" s="120" t="s">
        <v>423</v>
      </c>
      <c r="D43" s="121" t="s">
        <v>269</v>
      </c>
      <c r="E43" s="122">
        <v>5000</v>
      </c>
      <c r="F43" s="122">
        <v>5000</v>
      </c>
      <c r="G43" s="122">
        <v>5000</v>
      </c>
      <c r="H43" s="122">
        <v>5000</v>
      </c>
      <c r="I43" s="122">
        <v>5000</v>
      </c>
      <c r="J43" s="178" t="s">
        <v>390</v>
      </c>
      <c r="K43" s="119" t="s">
        <v>299</v>
      </c>
      <c r="L43" s="119" t="s">
        <v>218</v>
      </c>
    </row>
    <row r="44" spans="1:12" s="35" customFormat="1" ht="61.2" customHeight="1" x14ac:dyDescent="0.35">
      <c r="A44" s="185">
        <v>21</v>
      </c>
      <c r="B44" s="164" t="s">
        <v>300</v>
      </c>
      <c r="C44" s="63" t="s">
        <v>424</v>
      </c>
      <c r="D44" s="165" t="s">
        <v>642</v>
      </c>
      <c r="E44" s="166">
        <v>10000</v>
      </c>
      <c r="F44" s="166">
        <v>10000</v>
      </c>
      <c r="G44" s="166">
        <v>10000</v>
      </c>
      <c r="H44" s="166">
        <v>10000</v>
      </c>
      <c r="I44" s="166">
        <v>10000</v>
      </c>
      <c r="J44" s="186" t="s">
        <v>390</v>
      </c>
      <c r="K44" s="164" t="s">
        <v>301</v>
      </c>
      <c r="L44" s="167" t="s">
        <v>218</v>
      </c>
    </row>
    <row r="45" spans="1:12" s="35" customFormat="1" ht="59.4" customHeight="1" x14ac:dyDescent="0.35">
      <c r="A45" s="118">
        <v>22</v>
      </c>
      <c r="B45" s="119" t="s">
        <v>302</v>
      </c>
      <c r="C45" s="120" t="s">
        <v>303</v>
      </c>
      <c r="D45" s="121" t="s">
        <v>304</v>
      </c>
      <c r="E45" s="122">
        <v>10000</v>
      </c>
      <c r="F45" s="122">
        <v>10000</v>
      </c>
      <c r="G45" s="122">
        <v>10000</v>
      </c>
      <c r="H45" s="122">
        <v>10000</v>
      </c>
      <c r="I45" s="122">
        <v>10000</v>
      </c>
      <c r="J45" s="178" t="s">
        <v>390</v>
      </c>
      <c r="K45" s="119" t="s">
        <v>305</v>
      </c>
      <c r="L45" s="119" t="s">
        <v>218</v>
      </c>
    </row>
    <row r="46" spans="1:12" s="35" customFormat="1" ht="109.2" customHeight="1" x14ac:dyDescent="0.35">
      <c r="A46" s="91">
        <v>23</v>
      </c>
      <c r="B46" s="167" t="s">
        <v>306</v>
      </c>
      <c r="C46" s="168" t="s">
        <v>307</v>
      </c>
      <c r="D46" s="169" t="s">
        <v>308</v>
      </c>
      <c r="E46" s="170">
        <v>20000</v>
      </c>
      <c r="F46" s="170">
        <v>20000</v>
      </c>
      <c r="G46" s="170">
        <v>20000</v>
      </c>
      <c r="H46" s="170">
        <v>20000</v>
      </c>
      <c r="I46" s="170">
        <v>20000</v>
      </c>
      <c r="J46" s="186" t="s">
        <v>390</v>
      </c>
      <c r="K46" s="167" t="s">
        <v>425</v>
      </c>
      <c r="L46" s="167" t="s">
        <v>218</v>
      </c>
    </row>
    <row r="47" spans="1:12" s="35" customFormat="1" ht="59.4" customHeight="1" x14ac:dyDescent="0.35">
      <c r="A47" s="171">
        <v>24</v>
      </c>
      <c r="B47" s="161" t="s">
        <v>597</v>
      </c>
      <c r="C47" s="65" t="s">
        <v>309</v>
      </c>
      <c r="D47" s="162" t="s">
        <v>19</v>
      </c>
      <c r="E47" s="163">
        <v>1500000</v>
      </c>
      <c r="F47" s="163">
        <v>1500000</v>
      </c>
      <c r="G47" s="163">
        <v>1500000</v>
      </c>
      <c r="H47" s="163">
        <v>1500000</v>
      </c>
      <c r="I47" s="163">
        <v>1500000</v>
      </c>
      <c r="J47" s="174" t="s">
        <v>310</v>
      </c>
      <c r="K47" s="161" t="s">
        <v>311</v>
      </c>
      <c r="L47" s="119" t="s">
        <v>218</v>
      </c>
    </row>
    <row r="48" spans="1:12" s="35" customFormat="1" ht="18" customHeight="1" x14ac:dyDescent="0.35">
      <c r="A48" s="103"/>
      <c r="B48" s="65"/>
      <c r="C48" s="65"/>
      <c r="D48" s="180"/>
      <c r="E48" s="351">
        <f>SUM(E42:E47)</f>
        <v>1550000</v>
      </c>
      <c r="F48" s="351">
        <f t="shared" ref="F48:I48" si="4">SUM(F42:F47)</f>
        <v>1550000</v>
      </c>
      <c r="G48" s="351">
        <f t="shared" si="4"/>
        <v>1550000</v>
      </c>
      <c r="H48" s="351">
        <f t="shared" si="4"/>
        <v>1550000</v>
      </c>
      <c r="I48" s="351">
        <f t="shared" si="4"/>
        <v>1550000</v>
      </c>
      <c r="J48" s="181"/>
      <c r="K48" s="352">
        <f>SUM(E48:J48)</f>
        <v>7750000</v>
      </c>
      <c r="L48" s="332">
        <v>61</v>
      </c>
    </row>
    <row r="49" spans="1:12" s="35" customFormat="1" ht="73.8" customHeight="1" x14ac:dyDescent="0.35">
      <c r="A49" s="91">
        <v>25</v>
      </c>
      <c r="B49" s="167" t="s">
        <v>312</v>
      </c>
      <c r="C49" s="168" t="s">
        <v>313</v>
      </c>
      <c r="D49" s="169" t="s">
        <v>18</v>
      </c>
      <c r="E49" s="170">
        <v>250000</v>
      </c>
      <c r="F49" s="170">
        <v>250000</v>
      </c>
      <c r="G49" s="170">
        <v>250000</v>
      </c>
      <c r="H49" s="170">
        <v>250000</v>
      </c>
      <c r="I49" s="170">
        <v>250000</v>
      </c>
      <c r="J49" s="173" t="s">
        <v>314</v>
      </c>
      <c r="K49" s="167" t="s">
        <v>427</v>
      </c>
      <c r="L49" s="167" t="s">
        <v>218</v>
      </c>
    </row>
    <row r="50" spans="1:12" s="35" customFormat="1" ht="78" customHeight="1" x14ac:dyDescent="0.35">
      <c r="A50" s="185">
        <v>26</v>
      </c>
      <c r="B50" s="164" t="s">
        <v>598</v>
      </c>
      <c r="C50" s="63" t="s">
        <v>426</v>
      </c>
      <c r="D50" s="165" t="s">
        <v>20</v>
      </c>
      <c r="E50" s="166">
        <v>500000</v>
      </c>
      <c r="F50" s="166">
        <v>500000</v>
      </c>
      <c r="G50" s="166">
        <v>500000</v>
      </c>
      <c r="H50" s="166">
        <v>500000</v>
      </c>
      <c r="I50" s="166">
        <v>500000</v>
      </c>
      <c r="J50" s="186" t="s">
        <v>310</v>
      </c>
      <c r="K50" s="164" t="s">
        <v>311</v>
      </c>
      <c r="L50" s="167" t="s">
        <v>218</v>
      </c>
    </row>
    <row r="51" spans="1:12" s="35" customFormat="1" ht="76.8" customHeight="1" x14ac:dyDescent="0.35">
      <c r="A51" s="171">
        <v>27</v>
      </c>
      <c r="B51" s="161" t="s">
        <v>315</v>
      </c>
      <c r="C51" s="65" t="s">
        <v>599</v>
      </c>
      <c r="D51" s="162" t="s">
        <v>20</v>
      </c>
      <c r="E51" s="163">
        <v>700000</v>
      </c>
      <c r="F51" s="163">
        <v>700000</v>
      </c>
      <c r="G51" s="163">
        <v>700000</v>
      </c>
      <c r="H51" s="163">
        <v>700000</v>
      </c>
      <c r="I51" s="163">
        <v>700000</v>
      </c>
      <c r="J51" s="174" t="s">
        <v>310</v>
      </c>
      <c r="K51" s="161" t="s">
        <v>316</v>
      </c>
      <c r="L51" s="119" t="s">
        <v>218</v>
      </c>
    </row>
    <row r="52" spans="1:12" s="35" customFormat="1" ht="72.599999999999994" customHeight="1" x14ac:dyDescent="0.35">
      <c r="A52" s="171">
        <v>28</v>
      </c>
      <c r="B52" s="119" t="s">
        <v>795</v>
      </c>
      <c r="C52" s="120" t="s">
        <v>317</v>
      </c>
      <c r="D52" s="121" t="s">
        <v>318</v>
      </c>
      <c r="E52" s="122">
        <v>150000</v>
      </c>
      <c r="F52" s="122">
        <v>150000</v>
      </c>
      <c r="G52" s="122">
        <v>150000</v>
      </c>
      <c r="H52" s="122">
        <v>150000</v>
      </c>
      <c r="I52" s="122">
        <v>150000</v>
      </c>
      <c r="J52" s="178" t="s">
        <v>310</v>
      </c>
      <c r="K52" s="119" t="s">
        <v>319</v>
      </c>
      <c r="L52" s="167" t="s">
        <v>218</v>
      </c>
    </row>
    <row r="53" spans="1:12" s="35" customFormat="1" ht="58.2" customHeight="1" x14ac:dyDescent="0.35">
      <c r="A53" s="103"/>
      <c r="B53" s="65"/>
      <c r="C53" s="65"/>
      <c r="D53" s="180"/>
      <c r="E53" s="370"/>
      <c r="F53" s="370"/>
      <c r="G53" s="370"/>
      <c r="H53" s="370"/>
      <c r="I53" s="370"/>
      <c r="J53" s="371"/>
      <c r="K53" s="65"/>
      <c r="L53" s="65"/>
    </row>
    <row r="54" spans="1:12" s="35" customFormat="1" ht="21" customHeight="1" x14ac:dyDescent="0.35">
      <c r="A54" s="108"/>
      <c r="B54" s="63"/>
      <c r="C54" s="63"/>
      <c r="D54" s="182"/>
      <c r="E54" s="372">
        <f>SUM(E49:E53)</f>
        <v>1600000</v>
      </c>
      <c r="F54" s="372">
        <f t="shared" ref="F54:I54" si="5">SUM(F49:F53)</f>
        <v>1600000</v>
      </c>
      <c r="G54" s="372">
        <f t="shared" si="5"/>
        <v>1600000</v>
      </c>
      <c r="H54" s="372">
        <f t="shared" si="5"/>
        <v>1600000</v>
      </c>
      <c r="I54" s="372">
        <f t="shared" si="5"/>
        <v>1600000</v>
      </c>
      <c r="J54" s="373"/>
      <c r="K54" s="374">
        <f>SUM(E54:J54)</f>
        <v>8000000</v>
      </c>
      <c r="L54" s="63"/>
    </row>
    <row r="55" spans="1:12" s="35" customFormat="1" ht="20.399999999999999" customHeight="1" x14ac:dyDescent="0.35">
      <c r="A55" s="108"/>
      <c r="B55" s="63"/>
      <c r="C55" s="63"/>
      <c r="D55" s="182"/>
      <c r="E55" s="183"/>
      <c r="F55" s="183"/>
      <c r="G55" s="183"/>
      <c r="H55" s="183"/>
      <c r="I55" s="183"/>
      <c r="J55" s="184"/>
      <c r="K55" s="63"/>
      <c r="L55" s="63"/>
    </row>
    <row r="56" spans="1:12" s="35" customFormat="1" ht="21" customHeight="1" x14ac:dyDescent="0.35">
      <c r="A56" s="108"/>
      <c r="B56" s="63"/>
      <c r="C56" s="63"/>
      <c r="D56" s="182"/>
      <c r="E56" s="183"/>
      <c r="F56" s="183"/>
      <c r="G56" s="183"/>
      <c r="H56" s="183"/>
      <c r="I56" s="183"/>
      <c r="J56" s="184"/>
      <c r="K56" s="63"/>
      <c r="L56" s="333">
        <v>62</v>
      </c>
    </row>
    <row r="57" spans="1:12" s="35" customFormat="1" ht="75" customHeight="1" x14ac:dyDescent="0.35">
      <c r="A57" s="91">
        <v>29</v>
      </c>
      <c r="B57" s="167" t="s">
        <v>428</v>
      </c>
      <c r="C57" s="168" t="s">
        <v>600</v>
      </c>
      <c r="D57" s="169" t="s">
        <v>19</v>
      </c>
      <c r="E57" s="170">
        <v>2500000</v>
      </c>
      <c r="F57" s="170">
        <v>2500000</v>
      </c>
      <c r="G57" s="170">
        <v>2500000</v>
      </c>
      <c r="H57" s="170">
        <v>2500000</v>
      </c>
      <c r="I57" s="170">
        <v>2500000</v>
      </c>
      <c r="J57" s="173" t="s">
        <v>310</v>
      </c>
      <c r="K57" s="167" t="s">
        <v>316</v>
      </c>
      <c r="L57" s="167" t="s">
        <v>218</v>
      </c>
    </row>
    <row r="58" spans="1:12" s="35" customFormat="1" ht="75.599999999999994" customHeight="1" x14ac:dyDescent="0.35">
      <c r="A58" s="185">
        <v>30</v>
      </c>
      <c r="B58" s="164" t="s">
        <v>429</v>
      </c>
      <c r="C58" s="63" t="s">
        <v>320</v>
      </c>
      <c r="D58" s="165" t="s">
        <v>321</v>
      </c>
      <c r="E58" s="166">
        <v>150000</v>
      </c>
      <c r="F58" s="166">
        <v>150000</v>
      </c>
      <c r="G58" s="166">
        <v>150000</v>
      </c>
      <c r="H58" s="166">
        <v>150000</v>
      </c>
      <c r="I58" s="166">
        <v>150000</v>
      </c>
      <c r="J58" s="186" t="s">
        <v>390</v>
      </c>
      <c r="K58" s="164" t="s">
        <v>322</v>
      </c>
      <c r="L58" s="167" t="s">
        <v>218</v>
      </c>
    </row>
    <row r="59" spans="1:12" s="35" customFormat="1" ht="91.2" customHeight="1" x14ac:dyDescent="0.35">
      <c r="A59" s="171">
        <v>31</v>
      </c>
      <c r="B59" s="161" t="s">
        <v>796</v>
      </c>
      <c r="C59" s="65" t="s">
        <v>323</v>
      </c>
      <c r="D59" s="162" t="s">
        <v>430</v>
      </c>
      <c r="E59" s="163">
        <v>100000</v>
      </c>
      <c r="F59" s="163">
        <v>100000</v>
      </c>
      <c r="G59" s="163">
        <v>100000</v>
      </c>
      <c r="H59" s="163">
        <v>100000</v>
      </c>
      <c r="I59" s="163">
        <v>100000</v>
      </c>
      <c r="J59" s="174" t="s">
        <v>324</v>
      </c>
      <c r="K59" s="161" t="s">
        <v>431</v>
      </c>
      <c r="L59" s="119" t="s">
        <v>218</v>
      </c>
    </row>
    <row r="60" spans="1:12" s="35" customFormat="1" ht="74.400000000000006" customHeight="1" x14ac:dyDescent="0.35">
      <c r="A60" s="118">
        <v>32</v>
      </c>
      <c r="B60" s="119" t="s">
        <v>36</v>
      </c>
      <c r="C60" s="120" t="s">
        <v>774</v>
      </c>
      <c r="D60" s="121" t="s">
        <v>325</v>
      </c>
      <c r="E60" s="122">
        <v>100000</v>
      </c>
      <c r="F60" s="122">
        <v>100000</v>
      </c>
      <c r="G60" s="122">
        <v>100000</v>
      </c>
      <c r="H60" s="122">
        <v>100000</v>
      </c>
      <c r="I60" s="122">
        <v>100000</v>
      </c>
      <c r="J60" s="178" t="s">
        <v>326</v>
      </c>
      <c r="K60" s="119" t="s">
        <v>432</v>
      </c>
      <c r="L60" s="119" t="s">
        <v>218</v>
      </c>
    </row>
    <row r="61" spans="1:12" ht="18" customHeight="1" x14ac:dyDescent="0.3">
      <c r="A61" s="6"/>
      <c r="B61" s="5"/>
      <c r="C61" s="5"/>
      <c r="D61" s="6"/>
      <c r="E61" s="366">
        <f>SUM(E57:E60)</f>
        <v>2850000</v>
      </c>
      <c r="F61" s="366">
        <f t="shared" ref="F61:I61" si="6">SUM(F57:F60)</f>
        <v>2850000</v>
      </c>
      <c r="G61" s="366">
        <f t="shared" si="6"/>
        <v>2850000</v>
      </c>
      <c r="H61" s="366">
        <f t="shared" si="6"/>
        <v>2850000</v>
      </c>
      <c r="I61" s="366">
        <f t="shared" si="6"/>
        <v>2850000</v>
      </c>
      <c r="J61" s="367"/>
      <c r="K61" s="368">
        <f>SUM(E61:J61)</f>
        <v>14250000</v>
      </c>
      <c r="L61" s="6"/>
    </row>
    <row r="62" spans="1:12" ht="18" customHeight="1" x14ac:dyDescent="0.35">
      <c r="A62" s="6"/>
      <c r="B62" s="5"/>
      <c r="C62" s="5"/>
      <c r="D62" s="6"/>
      <c r="E62" s="369">
        <f>SUM(E16,E21,E31,E40,E48,E54,E61,)</f>
        <v>6374000</v>
      </c>
      <c r="F62" s="369">
        <f t="shared" ref="F62:I62" si="7">SUM(F16,F21,F31,F40,F48,F54,F61,)</f>
        <v>6374000</v>
      </c>
      <c r="G62" s="369">
        <f t="shared" si="7"/>
        <v>6374000</v>
      </c>
      <c r="H62" s="369">
        <f t="shared" si="7"/>
        <v>6374000</v>
      </c>
      <c r="I62" s="369">
        <f t="shared" si="7"/>
        <v>6374000</v>
      </c>
      <c r="J62" s="367"/>
      <c r="K62" s="368">
        <f>SUM(K16,K21,K31,K40,K48,K54,K61,)</f>
        <v>31870000</v>
      </c>
      <c r="L62" s="37"/>
    </row>
    <row r="63" spans="1:12" ht="18" customHeight="1" x14ac:dyDescent="0.35">
      <c r="A63" s="6"/>
      <c r="B63" s="5"/>
      <c r="C63" s="5"/>
      <c r="D63" s="6"/>
      <c r="E63" s="6"/>
      <c r="F63" s="6"/>
      <c r="G63" s="6"/>
      <c r="H63" s="6"/>
      <c r="I63" s="6"/>
      <c r="J63" s="26"/>
      <c r="K63" s="5"/>
      <c r="L63" s="37"/>
    </row>
    <row r="64" spans="1:12" ht="18" customHeight="1" x14ac:dyDescent="0.35">
      <c r="A64" s="6"/>
      <c r="B64" s="5"/>
      <c r="C64" s="5"/>
      <c r="D64" s="6"/>
      <c r="E64" s="6"/>
      <c r="F64" s="6"/>
      <c r="G64" s="6"/>
      <c r="H64" s="6"/>
      <c r="I64" s="6"/>
      <c r="J64" s="26"/>
      <c r="K64" s="5"/>
      <c r="L64" s="37"/>
    </row>
    <row r="65" spans="1:12" ht="18" customHeight="1" x14ac:dyDescent="0.35">
      <c r="A65" s="6"/>
      <c r="B65" s="5"/>
      <c r="C65" s="5"/>
      <c r="D65" s="6"/>
      <c r="E65" s="6"/>
      <c r="F65" s="6"/>
      <c r="G65" s="6"/>
      <c r="H65" s="6"/>
      <c r="I65" s="6"/>
      <c r="J65" s="26"/>
      <c r="K65" s="5"/>
      <c r="L65" s="64"/>
    </row>
    <row r="66" spans="1:12" ht="18" customHeight="1" x14ac:dyDescent="0.3">
      <c r="A66" s="1"/>
      <c r="B66" s="7"/>
      <c r="C66" s="8"/>
      <c r="D66" s="1"/>
      <c r="E66" s="1"/>
      <c r="F66" s="1"/>
      <c r="G66" s="1"/>
      <c r="H66" s="1"/>
      <c r="I66" s="1"/>
      <c r="J66" s="7"/>
      <c r="K66" s="1"/>
      <c r="L66" s="1"/>
    </row>
    <row r="67" spans="1:12" ht="18" customHeight="1" x14ac:dyDescent="0.35">
      <c r="A67" s="1"/>
      <c r="B67" s="7"/>
      <c r="C67" s="1"/>
      <c r="D67" s="1"/>
      <c r="E67" s="9"/>
      <c r="F67" s="9"/>
      <c r="G67" s="9"/>
      <c r="H67" s="9"/>
      <c r="I67" s="9"/>
      <c r="J67" s="7"/>
      <c r="K67" s="1"/>
      <c r="L67" s="334">
        <v>63</v>
      </c>
    </row>
    <row r="68" spans="1:12" s="35" customFormat="1" ht="18" customHeight="1" x14ac:dyDescent="0.35">
      <c r="A68" s="40"/>
      <c r="B68" s="233" t="s">
        <v>528</v>
      </c>
      <c r="C68" s="40"/>
      <c r="D68" s="40"/>
      <c r="E68" s="40"/>
      <c r="F68" s="40"/>
      <c r="G68" s="40"/>
      <c r="H68" s="40"/>
      <c r="I68" s="40"/>
      <c r="J68" s="233"/>
      <c r="K68" s="40"/>
    </row>
    <row r="69" spans="1:12" s="35" customFormat="1" ht="93.6" customHeight="1" x14ac:dyDescent="0.35">
      <c r="A69" s="118">
        <v>1</v>
      </c>
      <c r="B69" s="119" t="s">
        <v>217</v>
      </c>
      <c r="C69" s="120" t="s">
        <v>232</v>
      </c>
      <c r="D69" s="119" t="s">
        <v>592</v>
      </c>
      <c r="E69" s="122">
        <v>200000</v>
      </c>
      <c r="F69" s="122">
        <v>200000</v>
      </c>
      <c r="G69" s="122">
        <v>200000</v>
      </c>
      <c r="H69" s="122">
        <v>200000</v>
      </c>
      <c r="I69" s="122">
        <v>200000</v>
      </c>
      <c r="J69" s="123" t="s">
        <v>480</v>
      </c>
      <c r="K69" s="119" t="s">
        <v>233</v>
      </c>
      <c r="L69" s="119" t="s">
        <v>218</v>
      </c>
    </row>
    <row r="70" spans="1:12" s="35" customFormat="1" ht="95.4" customHeight="1" x14ac:dyDescent="0.35">
      <c r="A70" s="118">
        <v>2</v>
      </c>
      <c r="B70" s="120" t="s">
        <v>234</v>
      </c>
      <c r="C70" s="119" t="s">
        <v>235</v>
      </c>
      <c r="D70" s="119" t="s">
        <v>592</v>
      </c>
      <c r="E70" s="122">
        <v>150000</v>
      </c>
      <c r="F70" s="122">
        <v>150000</v>
      </c>
      <c r="G70" s="122">
        <v>150000</v>
      </c>
      <c r="H70" s="122">
        <v>150000</v>
      </c>
      <c r="I70" s="122">
        <v>150000</v>
      </c>
      <c r="J70" s="178" t="s">
        <v>480</v>
      </c>
      <c r="K70" s="119" t="s">
        <v>236</v>
      </c>
      <c r="L70" s="119" t="s">
        <v>218</v>
      </c>
    </row>
    <row r="71" spans="1:12" s="35" customFormat="1" ht="111" customHeight="1" x14ac:dyDescent="0.35">
      <c r="A71" s="91">
        <v>3</v>
      </c>
      <c r="B71" s="168" t="s">
        <v>483</v>
      </c>
      <c r="C71" s="167" t="s">
        <v>601</v>
      </c>
      <c r="D71" s="168" t="s">
        <v>237</v>
      </c>
      <c r="E71" s="170">
        <v>50000</v>
      </c>
      <c r="F71" s="170">
        <v>50000</v>
      </c>
      <c r="G71" s="170">
        <v>50000</v>
      </c>
      <c r="H71" s="170">
        <v>50000</v>
      </c>
      <c r="I71" s="170">
        <v>50000</v>
      </c>
      <c r="J71" s="173" t="s">
        <v>482</v>
      </c>
      <c r="K71" s="167" t="s">
        <v>238</v>
      </c>
      <c r="L71" s="167" t="s">
        <v>218</v>
      </c>
    </row>
    <row r="72" spans="1:12" s="35" customFormat="1" ht="18" customHeight="1" x14ac:dyDescent="0.35">
      <c r="A72" s="108"/>
      <c r="B72" s="63"/>
      <c r="C72" s="63"/>
      <c r="D72" s="63"/>
      <c r="E72" s="353"/>
      <c r="F72" s="353"/>
      <c r="G72" s="353"/>
      <c r="H72" s="353"/>
      <c r="I72" s="353"/>
      <c r="J72" s="184"/>
      <c r="K72" s="354"/>
      <c r="L72" s="63"/>
    </row>
    <row r="73" spans="1:12" s="35" customFormat="1" ht="18" customHeight="1" x14ac:dyDescent="0.35">
      <c r="A73" s="108"/>
      <c r="B73" s="63"/>
      <c r="C73" s="63"/>
      <c r="D73" s="63"/>
      <c r="E73" s="183"/>
      <c r="F73" s="183"/>
      <c r="G73" s="183"/>
      <c r="H73" s="183"/>
      <c r="I73" s="183"/>
      <c r="J73" s="184"/>
      <c r="K73" s="63"/>
      <c r="L73" s="63"/>
    </row>
    <row r="74" spans="1:12" s="35" customFormat="1" ht="18" customHeight="1" x14ac:dyDescent="0.35">
      <c r="A74" s="108"/>
      <c r="B74" s="63"/>
      <c r="C74" s="63"/>
      <c r="D74" s="63"/>
      <c r="E74" s="183"/>
      <c r="F74" s="183"/>
      <c r="G74" s="183"/>
      <c r="H74" s="183"/>
      <c r="I74" s="183"/>
      <c r="J74" s="184"/>
      <c r="K74" s="63"/>
      <c r="L74" s="63"/>
    </row>
    <row r="75" spans="1:12" s="35" customFormat="1" ht="18" customHeight="1" x14ac:dyDescent="0.35">
      <c r="A75" s="108"/>
      <c r="B75" s="63"/>
      <c r="C75" s="63"/>
      <c r="D75" s="63"/>
      <c r="E75" s="183"/>
      <c r="F75" s="183"/>
      <c r="G75" s="183"/>
      <c r="H75" s="183"/>
      <c r="I75" s="183"/>
      <c r="J75" s="184"/>
      <c r="K75" s="63"/>
      <c r="L75" s="63"/>
    </row>
    <row r="76" spans="1:12" s="35" customFormat="1" ht="18" customHeight="1" x14ac:dyDescent="0.35">
      <c r="A76" s="108"/>
      <c r="B76" s="63"/>
      <c r="C76" s="63"/>
      <c r="D76" s="63"/>
      <c r="E76" s="183"/>
      <c r="F76" s="183"/>
      <c r="G76" s="183"/>
      <c r="H76" s="183"/>
      <c r="I76" s="183"/>
      <c r="J76" s="184"/>
      <c r="K76" s="63"/>
      <c r="L76" s="63"/>
    </row>
    <row r="77" spans="1:12" s="35" customFormat="1" ht="18" customHeight="1" x14ac:dyDescent="0.35">
      <c r="A77" s="108"/>
      <c r="B77" s="63"/>
      <c r="C77" s="63"/>
      <c r="D77" s="63"/>
      <c r="E77" s="183"/>
      <c r="F77" s="183"/>
      <c r="G77" s="183"/>
      <c r="H77" s="183"/>
      <c r="I77" s="183"/>
      <c r="J77" s="184"/>
      <c r="K77" s="63"/>
      <c r="L77" s="333">
        <v>64</v>
      </c>
    </row>
    <row r="78" spans="1:12" s="237" customFormat="1" ht="321.60000000000002" customHeight="1" x14ac:dyDescent="0.6">
      <c r="A78" s="91">
        <v>4</v>
      </c>
      <c r="B78" s="168" t="s">
        <v>481</v>
      </c>
      <c r="C78" s="167" t="s">
        <v>555</v>
      </c>
      <c r="D78" s="168" t="s">
        <v>797</v>
      </c>
      <c r="E78" s="170">
        <v>50000</v>
      </c>
      <c r="F78" s="170">
        <v>50000</v>
      </c>
      <c r="G78" s="170">
        <v>50000</v>
      </c>
      <c r="H78" s="170">
        <v>50000</v>
      </c>
      <c r="I78" s="170">
        <v>50000</v>
      </c>
      <c r="J78" s="173" t="s">
        <v>482</v>
      </c>
      <c r="K78" s="167" t="s">
        <v>643</v>
      </c>
      <c r="L78" s="167" t="s">
        <v>218</v>
      </c>
    </row>
    <row r="79" spans="1:12" s="237" customFormat="1" ht="18" customHeight="1" x14ac:dyDescent="0.6">
      <c r="A79" s="103"/>
      <c r="B79" s="65"/>
      <c r="C79" s="65"/>
      <c r="D79" s="65"/>
      <c r="E79" s="351"/>
      <c r="F79" s="351"/>
      <c r="G79" s="351"/>
      <c r="H79" s="351"/>
      <c r="I79" s="351"/>
      <c r="J79" s="181"/>
      <c r="K79" s="352"/>
      <c r="L79" s="65"/>
    </row>
    <row r="80" spans="1:12" s="237" customFormat="1" ht="18" customHeight="1" x14ac:dyDescent="0.6">
      <c r="A80" s="108"/>
      <c r="B80" s="63"/>
      <c r="C80" s="63"/>
      <c r="D80" s="63"/>
      <c r="E80" s="183"/>
      <c r="F80" s="183"/>
      <c r="G80" s="183"/>
      <c r="H80" s="183"/>
      <c r="I80" s="183"/>
      <c r="J80" s="184"/>
      <c r="K80" s="63"/>
      <c r="L80" s="63"/>
    </row>
    <row r="81" spans="1:12" s="237" customFormat="1" ht="18" customHeight="1" x14ac:dyDescent="0.6">
      <c r="A81" s="108"/>
      <c r="B81" s="63"/>
      <c r="C81" s="63"/>
      <c r="D81" s="63"/>
      <c r="E81" s="183"/>
      <c r="F81" s="183"/>
      <c r="G81" s="183"/>
      <c r="H81" s="183"/>
      <c r="I81" s="183"/>
      <c r="J81" s="184"/>
      <c r="K81" s="63"/>
      <c r="L81" s="63"/>
    </row>
    <row r="82" spans="1:12" s="237" customFormat="1" ht="18.600000000000001" customHeight="1" x14ac:dyDescent="0.6">
      <c r="A82" s="108"/>
      <c r="B82" s="63"/>
      <c r="C82" s="63"/>
      <c r="D82" s="63"/>
      <c r="E82" s="183"/>
      <c r="F82" s="183"/>
      <c r="G82" s="183"/>
      <c r="H82" s="183"/>
      <c r="I82" s="183"/>
      <c r="J82" s="184"/>
      <c r="K82" s="63"/>
      <c r="L82" s="63"/>
    </row>
    <row r="83" spans="1:12" s="237" customFormat="1" ht="18" customHeight="1" x14ac:dyDescent="0.6">
      <c r="A83" s="108"/>
      <c r="B83" s="63"/>
      <c r="C83" s="63"/>
      <c r="D83" s="63"/>
      <c r="E83" s="183"/>
      <c r="F83" s="183"/>
      <c r="G83" s="183"/>
      <c r="H83" s="183"/>
      <c r="I83" s="183"/>
      <c r="J83" s="184"/>
      <c r="K83" s="63"/>
      <c r="L83" s="63"/>
    </row>
    <row r="84" spans="1:12" s="237" customFormat="1" ht="18.600000000000001" customHeight="1" x14ac:dyDescent="0.6">
      <c r="A84" s="108"/>
      <c r="B84" s="63"/>
      <c r="C84" s="63"/>
      <c r="D84" s="63"/>
      <c r="E84" s="183"/>
      <c r="F84" s="183"/>
      <c r="G84" s="183"/>
      <c r="H84" s="183"/>
      <c r="I84" s="183"/>
      <c r="J84" s="184"/>
      <c r="K84" s="63"/>
      <c r="L84" s="335">
        <v>65</v>
      </c>
    </row>
    <row r="85" spans="1:12" s="35" customFormat="1" ht="180" x14ac:dyDescent="0.35">
      <c r="A85" s="91">
        <v>5</v>
      </c>
      <c r="B85" s="168" t="s">
        <v>594</v>
      </c>
      <c r="C85" s="167" t="s">
        <v>593</v>
      </c>
      <c r="D85" s="168" t="s">
        <v>487</v>
      </c>
      <c r="E85" s="170">
        <v>50000</v>
      </c>
      <c r="F85" s="170">
        <v>50000</v>
      </c>
      <c r="G85" s="170">
        <v>50000</v>
      </c>
      <c r="H85" s="170">
        <v>50000</v>
      </c>
      <c r="I85" s="170">
        <v>50000</v>
      </c>
      <c r="J85" s="173" t="s">
        <v>602</v>
      </c>
      <c r="K85" s="167" t="s">
        <v>603</v>
      </c>
      <c r="L85" s="167" t="s">
        <v>218</v>
      </c>
    </row>
    <row r="86" spans="1:12" s="35" customFormat="1" ht="94.2" customHeight="1" x14ac:dyDescent="0.35">
      <c r="A86" s="118">
        <v>6</v>
      </c>
      <c r="B86" s="120" t="s">
        <v>484</v>
      </c>
      <c r="C86" s="119" t="s">
        <v>775</v>
      </c>
      <c r="D86" s="120" t="s">
        <v>485</v>
      </c>
      <c r="E86" s="122">
        <v>300000</v>
      </c>
      <c r="F86" s="122">
        <v>300000</v>
      </c>
      <c r="G86" s="122">
        <v>300000</v>
      </c>
      <c r="H86" s="122">
        <v>300000</v>
      </c>
      <c r="I86" s="122">
        <v>300000</v>
      </c>
      <c r="J86" s="178" t="s">
        <v>566</v>
      </c>
      <c r="K86" s="119" t="s">
        <v>486</v>
      </c>
      <c r="L86" s="119" t="s">
        <v>218</v>
      </c>
    </row>
    <row r="87" spans="1:12" s="35" customFormat="1" ht="17.399999999999999" customHeight="1" x14ac:dyDescent="0.35">
      <c r="A87" s="108"/>
      <c r="B87" s="63"/>
      <c r="C87" s="63"/>
      <c r="D87" s="63"/>
      <c r="E87" s="183"/>
      <c r="F87" s="183"/>
      <c r="G87" s="183"/>
      <c r="H87" s="183"/>
      <c r="I87" s="183"/>
      <c r="J87" s="184"/>
      <c r="K87" s="63"/>
      <c r="L87" s="63"/>
    </row>
    <row r="88" spans="1:12" s="35" customFormat="1" ht="17.399999999999999" customHeight="1" x14ac:dyDescent="0.35">
      <c r="A88" s="108"/>
      <c r="B88" s="63"/>
      <c r="C88" s="63"/>
      <c r="D88" s="63"/>
      <c r="E88" s="183"/>
      <c r="F88" s="183"/>
      <c r="G88" s="183"/>
      <c r="H88" s="183"/>
      <c r="I88" s="183"/>
      <c r="J88" s="184"/>
      <c r="K88" s="63"/>
      <c r="L88" s="63"/>
    </row>
    <row r="89" spans="1:12" s="35" customFormat="1" ht="17.399999999999999" customHeight="1" x14ac:dyDescent="0.35">
      <c r="A89" s="108"/>
      <c r="B89" s="63"/>
      <c r="C89" s="63"/>
      <c r="D89" s="63"/>
      <c r="E89" s="183"/>
      <c r="F89" s="183"/>
      <c r="G89" s="183"/>
      <c r="H89" s="183"/>
      <c r="I89" s="183"/>
      <c r="J89" s="184"/>
      <c r="K89" s="63"/>
      <c r="L89" s="63"/>
    </row>
    <row r="90" spans="1:12" s="35" customFormat="1" ht="17.399999999999999" customHeight="1" x14ac:dyDescent="0.35">
      <c r="A90" s="108"/>
      <c r="B90" s="63"/>
      <c r="C90" s="63"/>
      <c r="D90" s="63"/>
      <c r="E90" s="183"/>
      <c r="F90" s="183"/>
      <c r="G90" s="183"/>
      <c r="H90" s="183"/>
      <c r="I90" s="183"/>
      <c r="J90" s="184"/>
      <c r="K90" s="63"/>
      <c r="L90" s="63"/>
    </row>
    <row r="91" spans="1:12" s="35" customFormat="1" ht="17.399999999999999" customHeight="1" x14ac:dyDescent="0.35">
      <c r="A91" s="108"/>
      <c r="B91" s="63"/>
      <c r="C91" s="63"/>
      <c r="D91" s="63"/>
      <c r="E91" s="183"/>
      <c r="F91" s="183"/>
      <c r="G91" s="183"/>
      <c r="H91" s="183"/>
      <c r="I91" s="183"/>
      <c r="J91" s="184"/>
      <c r="K91" s="63"/>
      <c r="L91" s="63"/>
    </row>
    <row r="92" spans="1:12" s="237" customFormat="1" ht="18.600000000000001" customHeight="1" x14ac:dyDescent="0.6">
      <c r="A92" s="108"/>
      <c r="B92" s="63"/>
      <c r="C92" s="63"/>
      <c r="D92" s="63"/>
      <c r="E92" s="183"/>
      <c r="F92" s="183"/>
      <c r="G92" s="183"/>
      <c r="H92" s="183"/>
      <c r="I92" s="183"/>
      <c r="J92" s="184"/>
      <c r="K92" s="63"/>
      <c r="L92" s="63"/>
    </row>
    <row r="93" spans="1:12" s="237" customFormat="1" ht="18.600000000000001" customHeight="1" x14ac:dyDescent="0.6">
      <c r="A93" s="108"/>
      <c r="B93" s="63"/>
      <c r="C93" s="63"/>
      <c r="D93" s="63"/>
      <c r="E93" s="183"/>
      <c r="F93" s="183"/>
      <c r="G93" s="183"/>
      <c r="H93" s="183"/>
      <c r="I93" s="183"/>
      <c r="J93" s="184"/>
      <c r="K93" s="63"/>
      <c r="L93" s="63"/>
    </row>
    <row r="94" spans="1:12" s="237" customFormat="1" ht="18.600000000000001" customHeight="1" x14ac:dyDescent="0.6">
      <c r="A94" s="108"/>
      <c r="B94" s="63"/>
      <c r="C94" s="63"/>
      <c r="D94" s="63"/>
      <c r="E94" s="183"/>
      <c r="F94" s="183"/>
      <c r="G94" s="183"/>
      <c r="H94" s="183"/>
      <c r="I94" s="183"/>
      <c r="J94" s="184"/>
      <c r="K94" s="63"/>
      <c r="L94" s="333">
        <v>66</v>
      </c>
    </row>
    <row r="95" spans="1:12" s="35" customFormat="1" ht="130.80000000000001" customHeight="1" x14ac:dyDescent="0.35">
      <c r="A95" s="185">
        <v>7</v>
      </c>
      <c r="B95" s="63" t="s">
        <v>604</v>
      </c>
      <c r="C95" s="164" t="s">
        <v>608</v>
      </c>
      <c r="D95" s="63" t="s">
        <v>488</v>
      </c>
      <c r="E95" s="166">
        <v>30000</v>
      </c>
      <c r="F95" s="166">
        <v>30000</v>
      </c>
      <c r="G95" s="166">
        <v>30000</v>
      </c>
      <c r="H95" s="166">
        <v>30000</v>
      </c>
      <c r="I95" s="166">
        <v>30000</v>
      </c>
      <c r="J95" s="186" t="s">
        <v>605</v>
      </c>
      <c r="K95" s="164" t="s">
        <v>606</v>
      </c>
      <c r="L95" s="164" t="s">
        <v>218</v>
      </c>
    </row>
    <row r="96" spans="1:12" s="259" customFormat="1" ht="108" x14ac:dyDescent="0.35">
      <c r="A96" s="118">
        <v>8</v>
      </c>
      <c r="B96" s="119" t="s">
        <v>220</v>
      </c>
      <c r="C96" s="119" t="s">
        <v>556</v>
      </c>
      <c r="D96" s="119" t="s">
        <v>557</v>
      </c>
      <c r="E96" s="122">
        <v>50000</v>
      </c>
      <c r="F96" s="122">
        <v>50000</v>
      </c>
      <c r="G96" s="122">
        <v>50000</v>
      </c>
      <c r="H96" s="122">
        <v>50000</v>
      </c>
      <c r="I96" s="122">
        <v>50000</v>
      </c>
      <c r="J96" s="124" t="s">
        <v>219</v>
      </c>
      <c r="K96" s="119" t="s">
        <v>607</v>
      </c>
      <c r="L96" s="119" t="s">
        <v>218</v>
      </c>
    </row>
    <row r="97" spans="1:12" s="35" customFormat="1" ht="93" customHeight="1" x14ac:dyDescent="0.35">
      <c r="A97" s="91">
        <v>9</v>
      </c>
      <c r="B97" s="167" t="s">
        <v>239</v>
      </c>
      <c r="C97" s="167" t="s">
        <v>558</v>
      </c>
      <c r="D97" s="167" t="s">
        <v>240</v>
      </c>
      <c r="E97" s="170">
        <v>50000</v>
      </c>
      <c r="F97" s="170">
        <v>50000</v>
      </c>
      <c r="G97" s="170">
        <v>50000</v>
      </c>
      <c r="H97" s="170">
        <v>50000</v>
      </c>
      <c r="I97" s="170">
        <v>50000</v>
      </c>
      <c r="J97" s="116" t="s">
        <v>219</v>
      </c>
      <c r="K97" s="167" t="s">
        <v>559</v>
      </c>
      <c r="L97" s="167" t="s">
        <v>218</v>
      </c>
    </row>
    <row r="98" spans="1:12" s="237" customFormat="1" ht="18.600000000000001" customHeight="1" x14ac:dyDescent="0.6">
      <c r="A98" s="108"/>
      <c r="B98" s="63"/>
      <c r="C98" s="63"/>
      <c r="D98" s="63"/>
      <c r="E98" s="183"/>
      <c r="F98" s="183"/>
      <c r="G98" s="183"/>
      <c r="H98" s="183"/>
      <c r="I98" s="183"/>
      <c r="J98" s="184"/>
      <c r="K98" s="63"/>
      <c r="L98" s="63"/>
    </row>
    <row r="99" spans="1:12" s="237" customFormat="1" ht="18.600000000000001" customHeight="1" x14ac:dyDescent="0.6">
      <c r="A99" s="108"/>
      <c r="B99" s="63"/>
      <c r="C99" s="63"/>
      <c r="D99" s="63"/>
      <c r="E99" s="183"/>
      <c r="F99" s="183"/>
      <c r="G99" s="183"/>
      <c r="H99" s="183"/>
      <c r="I99" s="183"/>
      <c r="J99" s="184"/>
      <c r="K99" s="63"/>
      <c r="L99" s="63"/>
    </row>
    <row r="100" spans="1:12" s="237" customFormat="1" ht="18.600000000000001" customHeight="1" x14ac:dyDescent="0.6">
      <c r="A100" s="108"/>
      <c r="B100" s="63"/>
      <c r="C100" s="63"/>
      <c r="D100" s="63"/>
      <c r="E100" s="183"/>
      <c r="F100" s="183"/>
      <c r="G100" s="183"/>
      <c r="H100" s="183"/>
      <c r="I100" s="183"/>
      <c r="J100" s="184"/>
      <c r="K100" s="63"/>
      <c r="L100" s="63"/>
    </row>
    <row r="101" spans="1:12" s="237" customFormat="1" ht="18.600000000000001" customHeight="1" x14ac:dyDescent="0.6">
      <c r="A101" s="108"/>
      <c r="B101" s="63"/>
      <c r="C101" s="63"/>
      <c r="D101" s="63"/>
      <c r="E101" s="183"/>
      <c r="F101" s="183"/>
      <c r="G101" s="183"/>
      <c r="H101" s="183"/>
      <c r="I101" s="183"/>
      <c r="J101" s="184"/>
      <c r="K101" s="63"/>
      <c r="L101" s="63"/>
    </row>
    <row r="102" spans="1:12" s="237" customFormat="1" ht="18.600000000000001" customHeight="1" x14ac:dyDescent="0.6">
      <c r="A102" s="108"/>
      <c r="B102" s="63"/>
      <c r="C102" s="63"/>
      <c r="D102" s="63"/>
      <c r="E102" s="183"/>
      <c r="F102" s="183"/>
      <c r="G102" s="183"/>
      <c r="H102" s="183"/>
      <c r="I102" s="183"/>
      <c r="J102" s="184"/>
      <c r="K102" s="63"/>
      <c r="L102" s="63"/>
    </row>
    <row r="103" spans="1:12" s="237" customFormat="1" ht="18.600000000000001" customHeight="1" x14ac:dyDescent="0.6">
      <c r="A103" s="108"/>
      <c r="B103" s="63"/>
      <c r="C103" s="63"/>
      <c r="D103" s="63"/>
      <c r="E103" s="183"/>
      <c r="F103" s="183"/>
      <c r="G103" s="183"/>
      <c r="H103" s="183"/>
      <c r="I103" s="183"/>
      <c r="J103" s="184"/>
      <c r="K103" s="63"/>
      <c r="L103" s="333">
        <v>67</v>
      </c>
    </row>
    <row r="104" spans="1:12" s="35" customFormat="1" ht="93.6" customHeight="1" x14ac:dyDescent="0.35">
      <c r="A104" s="118">
        <v>10</v>
      </c>
      <c r="B104" s="120" t="s">
        <v>241</v>
      </c>
      <c r="C104" s="119" t="s">
        <v>609</v>
      </c>
      <c r="D104" s="119" t="s">
        <v>557</v>
      </c>
      <c r="E104" s="122">
        <v>150000</v>
      </c>
      <c r="F104" s="122">
        <v>150000</v>
      </c>
      <c r="G104" s="122">
        <v>150000</v>
      </c>
      <c r="H104" s="122">
        <v>150000</v>
      </c>
      <c r="I104" s="122">
        <v>150000</v>
      </c>
      <c r="J104" s="178" t="s">
        <v>439</v>
      </c>
      <c r="K104" s="119" t="s">
        <v>560</v>
      </c>
      <c r="L104" s="119" t="s">
        <v>218</v>
      </c>
    </row>
    <row r="105" spans="1:12" s="35" customFormat="1" ht="95.4" customHeight="1" x14ac:dyDescent="0.35">
      <c r="A105" s="91">
        <v>11</v>
      </c>
      <c r="B105" s="168" t="s">
        <v>222</v>
      </c>
      <c r="C105" s="167" t="s">
        <v>561</v>
      </c>
      <c r="D105" s="119" t="s">
        <v>557</v>
      </c>
      <c r="E105" s="170">
        <v>150000</v>
      </c>
      <c r="F105" s="170">
        <v>150000</v>
      </c>
      <c r="G105" s="170">
        <v>150000</v>
      </c>
      <c r="H105" s="170">
        <v>150000</v>
      </c>
      <c r="I105" s="170">
        <v>150000</v>
      </c>
      <c r="J105" s="173" t="s">
        <v>438</v>
      </c>
      <c r="K105" s="167" t="s">
        <v>491</v>
      </c>
      <c r="L105" s="167" t="s">
        <v>218</v>
      </c>
    </row>
    <row r="106" spans="1:12" s="35" customFormat="1" ht="108" x14ac:dyDescent="0.35">
      <c r="A106" s="91">
        <v>12</v>
      </c>
      <c r="B106" s="167" t="s">
        <v>221</v>
      </c>
      <c r="C106" s="168" t="s">
        <v>490</v>
      </c>
      <c r="D106" s="167" t="s">
        <v>489</v>
      </c>
      <c r="E106" s="170">
        <v>50000</v>
      </c>
      <c r="F106" s="170">
        <v>50000</v>
      </c>
      <c r="G106" s="170">
        <v>50000</v>
      </c>
      <c r="H106" s="170">
        <v>50000</v>
      </c>
      <c r="I106" s="170">
        <v>50000</v>
      </c>
      <c r="J106" s="172" t="s">
        <v>219</v>
      </c>
      <c r="K106" s="167" t="s">
        <v>492</v>
      </c>
      <c r="L106" s="167" t="s">
        <v>218</v>
      </c>
    </row>
    <row r="107" spans="1:12" s="35" customFormat="1" ht="108" x14ac:dyDescent="0.35">
      <c r="A107" s="118">
        <v>13</v>
      </c>
      <c r="B107" s="120" t="s">
        <v>242</v>
      </c>
      <c r="C107" s="119" t="s">
        <v>562</v>
      </c>
      <c r="D107" s="168" t="s">
        <v>563</v>
      </c>
      <c r="E107" s="122">
        <v>150000</v>
      </c>
      <c r="F107" s="122">
        <v>150000</v>
      </c>
      <c r="G107" s="122">
        <v>150000</v>
      </c>
      <c r="H107" s="122">
        <v>150000</v>
      </c>
      <c r="I107" s="122">
        <v>150000</v>
      </c>
      <c r="J107" s="178" t="s">
        <v>438</v>
      </c>
      <c r="K107" s="119" t="s">
        <v>243</v>
      </c>
      <c r="L107" s="119" t="s">
        <v>218</v>
      </c>
    </row>
    <row r="108" spans="1:12" s="237" customFormat="1" ht="18.600000000000001" customHeight="1" x14ac:dyDescent="0.6">
      <c r="A108" s="108"/>
      <c r="B108" s="63"/>
      <c r="C108" s="63"/>
      <c r="D108" s="63"/>
      <c r="E108" s="183"/>
      <c r="F108" s="183"/>
      <c r="G108" s="183"/>
      <c r="H108" s="183"/>
      <c r="I108" s="183"/>
      <c r="J108" s="184"/>
      <c r="K108" s="63"/>
      <c r="L108" s="63"/>
    </row>
    <row r="109" spans="1:12" s="237" customFormat="1" ht="18.600000000000001" customHeight="1" x14ac:dyDescent="0.6">
      <c r="A109" s="108"/>
      <c r="B109" s="63"/>
      <c r="C109" s="63"/>
      <c r="D109" s="63"/>
      <c r="E109" s="183"/>
      <c r="F109" s="183"/>
      <c r="G109" s="183"/>
      <c r="H109" s="183"/>
      <c r="I109" s="183"/>
      <c r="J109" s="184"/>
      <c r="K109" s="63"/>
      <c r="L109" s="333">
        <v>68</v>
      </c>
    </row>
    <row r="110" spans="1:12" s="35" customFormat="1" ht="126" x14ac:dyDescent="0.35">
      <c r="A110" s="118">
        <v>14</v>
      </c>
      <c r="B110" s="120" t="s">
        <v>493</v>
      </c>
      <c r="C110" s="119" t="s">
        <v>564</v>
      </c>
      <c r="D110" s="120" t="s">
        <v>565</v>
      </c>
      <c r="E110" s="122">
        <v>70000</v>
      </c>
      <c r="F110" s="122">
        <v>70000</v>
      </c>
      <c r="G110" s="122">
        <v>70000</v>
      </c>
      <c r="H110" s="122">
        <v>70000</v>
      </c>
      <c r="I110" s="122">
        <v>70000</v>
      </c>
      <c r="J110" s="178" t="s">
        <v>566</v>
      </c>
      <c r="K110" s="119" t="s">
        <v>798</v>
      </c>
      <c r="L110" s="119" t="s">
        <v>218</v>
      </c>
    </row>
    <row r="111" spans="1:12" s="35" customFormat="1" ht="144" x14ac:dyDescent="0.35">
      <c r="A111" s="91">
        <v>15</v>
      </c>
      <c r="B111" s="168" t="s">
        <v>567</v>
      </c>
      <c r="C111" s="167" t="s">
        <v>568</v>
      </c>
      <c r="D111" s="168" t="s">
        <v>223</v>
      </c>
      <c r="E111" s="170">
        <v>50000</v>
      </c>
      <c r="F111" s="170">
        <v>50000</v>
      </c>
      <c r="G111" s="170">
        <v>50000</v>
      </c>
      <c r="H111" s="170">
        <v>50000</v>
      </c>
      <c r="I111" s="170">
        <v>50000</v>
      </c>
      <c r="J111" s="173" t="s">
        <v>494</v>
      </c>
      <c r="K111" s="167" t="s">
        <v>569</v>
      </c>
      <c r="L111" s="167" t="s">
        <v>218</v>
      </c>
    </row>
    <row r="112" spans="1:12" s="35" customFormat="1" ht="78" customHeight="1" x14ac:dyDescent="0.35">
      <c r="A112" s="118">
        <v>16</v>
      </c>
      <c r="B112" s="120" t="s">
        <v>244</v>
      </c>
      <c r="C112" s="119" t="s">
        <v>575</v>
      </c>
      <c r="D112" s="120" t="s">
        <v>246</v>
      </c>
      <c r="E112" s="122">
        <v>50000</v>
      </c>
      <c r="F112" s="122">
        <v>50000</v>
      </c>
      <c r="G112" s="122">
        <v>50000</v>
      </c>
      <c r="H112" s="122">
        <v>50000</v>
      </c>
      <c r="I112" s="122">
        <v>50000</v>
      </c>
      <c r="J112" s="178" t="s">
        <v>245</v>
      </c>
      <c r="K112" s="119" t="s">
        <v>495</v>
      </c>
      <c r="L112" s="119" t="s">
        <v>218</v>
      </c>
    </row>
    <row r="113" spans="1:12" s="35" customFormat="1" ht="18" customHeight="1" x14ac:dyDescent="0.35">
      <c r="A113" s="103"/>
      <c r="B113" s="65"/>
      <c r="C113" s="65"/>
      <c r="D113" s="65"/>
      <c r="E113" s="370"/>
      <c r="F113" s="370"/>
      <c r="G113" s="370"/>
      <c r="H113" s="370"/>
      <c r="I113" s="370"/>
      <c r="J113" s="181"/>
      <c r="K113" s="65"/>
      <c r="L113" s="65"/>
    </row>
    <row r="114" spans="1:12" s="35" customFormat="1" ht="18" customHeight="1" x14ac:dyDescent="0.35">
      <c r="A114" s="108"/>
      <c r="B114" s="63"/>
      <c r="C114" s="63"/>
      <c r="D114" s="63"/>
      <c r="E114" s="372"/>
      <c r="F114" s="372"/>
      <c r="G114" s="372"/>
      <c r="H114" s="372"/>
      <c r="I114" s="372"/>
      <c r="J114" s="184"/>
      <c r="K114" s="63"/>
      <c r="L114" s="63"/>
    </row>
    <row r="115" spans="1:12" s="35" customFormat="1" ht="18" customHeight="1" x14ac:dyDescent="0.35">
      <c r="A115" s="108"/>
      <c r="B115" s="63"/>
      <c r="C115" s="63"/>
      <c r="D115" s="63"/>
      <c r="E115" s="372"/>
      <c r="F115" s="372"/>
      <c r="G115" s="372"/>
      <c r="H115" s="372"/>
      <c r="I115" s="372"/>
      <c r="J115" s="184"/>
      <c r="K115" s="63"/>
      <c r="L115" s="63"/>
    </row>
    <row r="116" spans="1:12" s="35" customFormat="1" ht="18" customHeight="1" x14ac:dyDescent="0.35">
      <c r="A116" s="108"/>
      <c r="B116" s="63"/>
      <c r="C116" s="63"/>
      <c r="D116" s="63"/>
      <c r="E116" s="183"/>
      <c r="F116" s="183"/>
      <c r="G116" s="183"/>
      <c r="H116" s="183"/>
      <c r="I116" s="183"/>
      <c r="J116" s="184"/>
      <c r="K116" s="63"/>
      <c r="L116" s="63"/>
    </row>
    <row r="117" spans="1:12" s="35" customFormat="1" ht="17.399999999999999" customHeight="1" x14ac:dyDescent="0.35">
      <c r="A117" s="108"/>
      <c r="B117" s="63"/>
      <c r="C117" s="63"/>
      <c r="D117" s="63"/>
      <c r="E117" s="183"/>
      <c r="F117" s="183"/>
      <c r="G117" s="183"/>
      <c r="H117" s="183"/>
      <c r="I117" s="183"/>
      <c r="J117" s="184"/>
      <c r="K117" s="63"/>
      <c r="L117" s="333">
        <v>69</v>
      </c>
    </row>
    <row r="118" spans="1:12" s="35" customFormat="1" ht="93.6" customHeight="1" x14ac:dyDescent="0.35">
      <c r="A118" s="91">
        <v>17</v>
      </c>
      <c r="B118" s="168" t="s">
        <v>247</v>
      </c>
      <c r="C118" s="167" t="s">
        <v>610</v>
      </c>
      <c r="D118" s="168" t="s">
        <v>496</v>
      </c>
      <c r="E118" s="170">
        <v>50000</v>
      </c>
      <c r="F118" s="170">
        <v>50000</v>
      </c>
      <c r="G118" s="170">
        <v>50000</v>
      </c>
      <c r="H118" s="170">
        <v>50000</v>
      </c>
      <c r="I118" s="170">
        <v>50000</v>
      </c>
      <c r="J118" s="173" t="s">
        <v>248</v>
      </c>
      <c r="K118" s="167" t="s">
        <v>546</v>
      </c>
      <c r="L118" s="167" t="s">
        <v>218</v>
      </c>
    </row>
    <row r="119" spans="1:12" s="35" customFormat="1" ht="72" x14ac:dyDescent="0.35">
      <c r="A119" s="118">
        <v>18</v>
      </c>
      <c r="B119" s="120" t="s">
        <v>329</v>
      </c>
      <c r="C119" s="119" t="s">
        <v>497</v>
      </c>
      <c r="D119" s="120" t="s">
        <v>591</v>
      </c>
      <c r="E119" s="122">
        <v>20000</v>
      </c>
      <c r="F119" s="122">
        <v>20000</v>
      </c>
      <c r="G119" s="122">
        <v>20000</v>
      </c>
      <c r="H119" s="122">
        <v>20000</v>
      </c>
      <c r="I119" s="122">
        <v>20000</v>
      </c>
      <c r="J119" s="178" t="s">
        <v>439</v>
      </c>
      <c r="K119" s="119" t="s">
        <v>577</v>
      </c>
      <c r="L119" s="119" t="s">
        <v>218</v>
      </c>
    </row>
    <row r="120" spans="1:12" s="35" customFormat="1" ht="18" customHeight="1" x14ac:dyDescent="0.35">
      <c r="A120" s="40"/>
      <c r="B120" s="233" t="s">
        <v>776</v>
      </c>
      <c r="C120" s="40"/>
      <c r="D120" s="40"/>
      <c r="E120" s="355">
        <f>SUM(E69,E70,E71,E78,E85,E86,E95,E96,E97,E104,E105,E106,E107,E110,E111,E112,E118,E119,)</f>
        <v>1670000</v>
      </c>
      <c r="F120" s="355">
        <f t="shared" ref="F120:I120" si="8">SUM(F69,F70,F71,F78,F85,F86,F95,F96,F97,F104,F105,F106,F107,F110,F111,F112,F118,F119,)</f>
        <v>1670000</v>
      </c>
      <c r="G120" s="355">
        <f t="shared" si="8"/>
        <v>1670000</v>
      </c>
      <c r="H120" s="355">
        <f t="shared" si="8"/>
        <v>1670000</v>
      </c>
      <c r="I120" s="355">
        <f t="shared" si="8"/>
        <v>1670000</v>
      </c>
      <c r="J120" s="233"/>
      <c r="K120" s="356">
        <f>SUM(E120:J120)</f>
        <v>8350000</v>
      </c>
    </row>
    <row r="121" spans="1:12" s="54" customFormat="1" ht="72" x14ac:dyDescent="0.35">
      <c r="A121" s="226">
        <v>1</v>
      </c>
      <c r="B121" s="227" t="s">
        <v>209</v>
      </c>
      <c r="C121" s="227" t="s">
        <v>210</v>
      </c>
      <c r="D121" s="227" t="s">
        <v>208</v>
      </c>
      <c r="E121" s="228">
        <v>20000</v>
      </c>
      <c r="F121" s="228">
        <v>20000</v>
      </c>
      <c r="G121" s="228">
        <v>20000</v>
      </c>
      <c r="H121" s="228">
        <v>20000</v>
      </c>
      <c r="I121" s="228">
        <v>20000</v>
      </c>
      <c r="J121" s="229" t="s">
        <v>433</v>
      </c>
      <c r="K121" s="227" t="s">
        <v>547</v>
      </c>
      <c r="L121" s="234" t="s">
        <v>184</v>
      </c>
    </row>
    <row r="122" spans="1:12" s="421" customFormat="1" ht="18" x14ac:dyDescent="0.35">
      <c r="A122" s="420"/>
      <c r="B122" s="278"/>
      <c r="C122" s="278"/>
      <c r="D122" s="278"/>
      <c r="E122" s="276"/>
      <c r="F122" s="276"/>
      <c r="G122" s="276"/>
      <c r="H122" s="276"/>
      <c r="I122" s="276"/>
      <c r="J122" s="280"/>
      <c r="K122" s="278"/>
      <c r="L122" s="279"/>
    </row>
    <row r="123" spans="1:12" s="421" customFormat="1" ht="18" x14ac:dyDescent="0.35">
      <c r="A123" s="420"/>
      <c r="B123" s="278"/>
      <c r="C123" s="278"/>
      <c r="D123" s="278"/>
      <c r="E123" s="276"/>
      <c r="F123" s="276"/>
      <c r="G123" s="276"/>
      <c r="H123" s="276"/>
      <c r="I123" s="276"/>
      <c r="J123" s="280"/>
      <c r="K123" s="278"/>
      <c r="L123" s="279"/>
    </row>
    <row r="124" spans="1:12" s="421" customFormat="1" ht="18" x14ac:dyDescent="0.35">
      <c r="A124" s="420"/>
      <c r="B124" s="278"/>
      <c r="C124" s="278"/>
      <c r="D124" s="278"/>
      <c r="E124" s="276"/>
      <c r="F124" s="276"/>
      <c r="G124" s="276"/>
      <c r="H124" s="276"/>
      <c r="I124" s="276"/>
      <c r="J124" s="280"/>
      <c r="K124" s="278"/>
      <c r="L124" s="279"/>
    </row>
    <row r="125" spans="1:12" s="421" customFormat="1" ht="18" x14ac:dyDescent="0.35">
      <c r="A125" s="420"/>
      <c r="B125" s="278"/>
      <c r="C125" s="278"/>
      <c r="D125" s="278"/>
      <c r="E125" s="276"/>
      <c r="F125" s="276"/>
      <c r="G125" s="276"/>
      <c r="H125" s="276"/>
      <c r="I125" s="276"/>
      <c r="J125" s="280"/>
      <c r="K125" s="278"/>
      <c r="L125" s="279"/>
    </row>
    <row r="126" spans="1:12" s="421" customFormat="1" ht="18" x14ac:dyDescent="0.35">
      <c r="A126" s="420"/>
      <c r="B126" s="278"/>
      <c r="C126" s="278"/>
      <c r="D126" s="278"/>
      <c r="E126" s="276"/>
      <c r="F126" s="276"/>
      <c r="G126" s="276"/>
      <c r="H126" s="276"/>
      <c r="I126" s="276"/>
      <c r="J126" s="280"/>
      <c r="K126" s="278"/>
      <c r="L126" s="279"/>
    </row>
    <row r="127" spans="1:12" s="421" customFormat="1" ht="18" x14ac:dyDescent="0.35">
      <c r="A127" s="420"/>
      <c r="B127" s="278"/>
      <c r="C127" s="278"/>
      <c r="D127" s="278"/>
      <c r="E127" s="276"/>
      <c r="F127" s="276"/>
      <c r="G127" s="276"/>
      <c r="H127" s="276"/>
      <c r="I127" s="276"/>
      <c r="J127" s="280"/>
      <c r="K127" s="278"/>
      <c r="L127" s="279"/>
    </row>
    <row r="128" spans="1:12" s="40" customFormat="1" ht="18" x14ac:dyDescent="0.35">
      <c r="A128" s="193"/>
      <c r="B128" s="63"/>
      <c r="C128" s="63"/>
      <c r="D128" s="63"/>
      <c r="E128" s="276"/>
      <c r="F128" s="276"/>
      <c r="G128" s="276"/>
      <c r="H128" s="276"/>
      <c r="I128" s="276"/>
      <c r="J128" s="280"/>
      <c r="K128" s="278"/>
      <c r="L128" s="279"/>
    </row>
    <row r="129" spans="1:12" s="40" customFormat="1" ht="21" customHeight="1" x14ac:dyDescent="0.35">
      <c r="A129" s="193"/>
      <c r="B129" s="63"/>
      <c r="C129" s="63"/>
      <c r="D129" s="63"/>
      <c r="E129" s="379"/>
      <c r="F129" s="379"/>
      <c r="G129" s="379"/>
      <c r="H129" s="379"/>
      <c r="I129" s="379"/>
      <c r="J129" s="422"/>
      <c r="K129" s="278"/>
      <c r="L129" s="279"/>
    </row>
    <row r="130" spans="1:12" s="35" customFormat="1" ht="21" customHeight="1" x14ac:dyDescent="0.35">
      <c r="A130" s="193"/>
      <c r="B130" s="63"/>
      <c r="C130" s="63"/>
      <c r="D130" s="63"/>
      <c r="E130" s="276"/>
      <c r="F130" s="276"/>
      <c r="G130" s="276"/>
      <c r="H130" s="276"/>
      <c r="I130" s="276"/>
      <c r="J130" s="280"/>
      <c r="K130" s="278"/>
      <c r="L130" s="336">
        <v>70</v>
      </c>
    </row>
    <row r="131" spans="1:12" s="35" customFormat="1" ht="76.8" customHeight="1" x14ac:dyDescent="0.35">
      <c r="A131" s="189">
        <v>3</v>
      </c>
      <c r="B131" s="167" t="s">
        <v>213</v>
      </c>
      <c r="C131" s="167" t="s">
        <v>214</v>
      </c>
      <c r="D131" s="167" t="s">
        <v>212</v>
      </c>
      <c r="E131" s="230">
        <v>30000</v>
      </c>
      <c r="F131" s="230">
        <v>30000</v>
      </c>
      <c r="G131" s="230">
        <v>30000</v>
      </c>
      <c r="H131" s="230">
        <v>30000</v>
      </c>
      <c r="I131" s="230">
        <v>30000</v>
      </c>
      <c r="J131" s="235" t="s">
        <v>433</v>
      </c>
      <c r="K131" s="232" t="s">
        <v>570</v>
      </c>
      <c r="L131" s="236" t="s">
        <v>184</v>
      </c>
    </row>
    <row r="132" spans="1:12" s="35" customFormat="1" ht="148.19999999999999" customHeight="1" x14ac:dyDescent="0.35">
      <c r="A132" s="187">
        <v>4</v>
      </c>
      <c r="B132" s="119" t="s">
        <v>467</v>
      </c>
      <c r="C132" s="119" t="s">
        <v>468</v>
      </c>
      <c r="D132" s="119" t="s">
        <v>469</v>
      </c>
      <c r="E132" s="228">
        <v>50000</v>
      </c>
      <c r="F132" s="228">
        <v>50000</v>
      </c>
      <c r="G132" s="228">
        <v>50000</v>
      </c>
      <c r="H132" s="228">
        <v>50000</v>
      </c>
      <c r="I132" s="228">
        <v>50000</v>
      </c>
      <c r="J132" s="80" t="s">
        <v>470</v>
      </c>
      <c r="K132" s="227" t="s">
        <v>571</v>
      </c>
      <c r="L132" s="234" t="s">
        <v>184</v>
      </c>
    </row>
    <row r="133" spans="1:12" s="35" customFormat="1" ht="129.6" customHeight="1" x14ac:dyDescent="0.35">
      <c r="A133" s="189">
        <v>5</v>
      </c>
      <c r="B133" s="167" t="s">
        <v>471</v>
      </c>
      <c r="C133" s="167" t="s">
        <v>472</v>
      </c>
      <c r="D133" s="167" t="s">
        <v>474</v>
      </c>
      <c r="E133" s="230">
        <v>111360</v>
      </c>
      <c r="F133" s="230">
        <v>112000</v>
      </c>
      <c r="G133" s="230">
        <v>112000</v>
      </c>
      <c r="H133" s="230">
        <v>113000</v>
      </c>
      <c r="I133" s="230">
        <v>113000</v>
      </c>
      <c r="J133" s="231" t="s">
        <v>473</v>
      </c>
      <c r="K133" s="232" t="s">
        <v>611</v>
      </c>
      <c r="L133" s="236" t="s">
        <v>184</v>
      </c>
    </row>
    <row r="134" spans="1:12" s="35" customFormat="1" ht="20.399999999999999" customHeight="1" x14ac:dyDescent="0.35">
      <c r="A134" s="191"/>
      <c r="B134" s="65"/>
      <c r="C134" s="65"/>
      <c r="D134" s="65"/>
      <c r="E134" s="378"/>
      <c r="F134" s="378"/>
      <c r="G134" s="378"/>
      <c r="H134" s="378"/>
      <c r="I134" s="378"/>
      <c r="J134" s="273"/>
      <c r="K134" s="274"/>
      <c r="L134" s="275"/>
    </row>
    <row r="135" spans="1:12" s="35" customFormat="1" ht="20.399999999999999" customHeight="1" x14ac:dyDescent="0.35">
      <c r="A135" s="193"/>
      <c r="B135" s="63"/>
      <c r="C135" s="63"/>
      <c r="D135" s="63"/>
      <c r="E135" s="379"/>
      <c r="F135" s="379"/>
      <c r="G135" s="379"/>
      <c r="H135" s="379"/>
      <c r="I135" s="379"/>
      <c r="J135" s="277"/>
      <c r="K135" s="278"/>
      <c r="L135" s="279"/>
    </row>
    <row r="136" spans="1:12" s="35" customFormat="1" ht="20.399999999999999" customHeight="1" x14ac:dyDescent="0.35">
      <c r="A136" s="193"/>
      <c r="B136" s="63"/>
      <c r="C136" s="63"/>
      <c r="D136" s="63"/>
      <c r="E136" s="276"/>
      <c r="F136" s="276"/>
      <c r="G136" s="276"/>
      <c r="H136" s="276"/>
      <c r="I136" s="276"/>
      <c r="J136" s="277"/>
      <c r="K136" s="278"/>
      <c r="L136" s="279"/>
    </row>
    <row r="137" spans="1:12" s="35" customFormat="1" ht="21" customHeight="1" x14ac:dyDescent="0.35">
      <c r="A137" s="193"/>
      <c r="B137" s="63"/>
      <c r="C137" s="63"/>
      <c r="D137" s="63"/>
      <c r="E137" s="276"/>
      <c r="F137" s="276"/>
      <c r="G137" s="276"/>
      <c r="H137" s="276"/>
      <c r="I137" s="276"/>
      <c r="J137" s="277"/>
      <c r="K137" s="278"/>
      <c r="L137" s="336">
        <v>71</v>
      </c>
    </row>
    <row r="138" spans="1:12" s="35" customFormat="1" ht="217.2" customHeight="1" x14ac:dyDescent="0.35">
      <c r="A138" s="189">
        <v>6</v>
      </c>
      <c r="B138" s="167" t="s">
        <v>215</v>
      </c>
      <c r="C138" s="167" t="s">
        <v>475</v>
      </c>
      <c r="D138" s="167" t="s">
        <v>613</v>
      </c>
      <c r="E138" s="230">
        <v>220000</v>
      </c>
      <c r="F138" s="230">
        <v>220000</v>
      </c>
      <c r="G138" s="230">
        <v>220000</v>
      </c>
      <c r="H138" s="230">
        <v>220000</v>
      </c>
      <c r="I138" s="230">
        <v>220000</v>
      </c>
      <c r="J138" s="231" t="s">
        <v>216</v>
      </c>
      <c r="K138" s="232" t="s">
        <v>612</v>
      </c>
      <c r="L138" s="232" t="s">
        <v>466</v>
      </c>
    </row>
    <row r="139" spans="1:12" s="35" customFormat="1" ht="72" x14ac:dyDescent="0.35">
      <c r="A139" s="187">
        <v>7</v>
      </c>
      <c r="B139" s="119" t="s">
        <v>476</v>
      </c>
      <c r="C139" s="119" t="s">
        <v>477</v>
      </c>
      <c r="D139" s="119" t="s">
        <v>212</v>
      </c>
      <c r="E139" s="228">
        <v>100000</v>
      </c>
      <c r="F139" s="228">
        <v>100000</v>
      </c>
      <c r="G139" s="228">
        <v>100000</v>
      </c>
      <c r="H139" s="228">
        <v>100000</v>
      </c>
      <c r="I139" s="228">
        <v>100000</v>
      </c>
      <c r="J139" s="229" t="s">
        <v>433</v>
      </c>
      <c r="K139" s="227" t="s">
        <v>478</v>
      </c>
      <c r="L139" s="234" t="s">
        <v>184</v>
      </c>
    </row>
    <row r="140" spans="1:12" ht="18" x14ac:dyDescent="0.35">
      <c r="A140" s="1"/>
      <c r="B140" s="233" t="s">
        <v>529</v>
      </c>
      <c r="C140" s="1"/>
      <c r="D140" s="1"/>
      <c r="E140" s="357">
        <f>SUM(E121,E128,E131,E132,E133,E138,E139,)</f>
        <v>531360</v>
      </c>
      <c r="F140" s="357">
        <f>SUM(F121,F128,F131,F132,F133,F138,F139,)</f>
        <v>532000</v>
      </c>
      <c r="G140" s="357">
        <f>SUM(G121,G128,G131,G132,G133,G138,G139,)</f>
        <v>532000</v>
      </c>
      <c r="H140" s="357">
        <f>SUM(H121,H128,H131,H132,H133,H138,H139,)</f>
        <v>533000</v>
      </c>
      <c r="I140" s="357">
        <f>SUM(I121,I128,I131,I132,I133,I138,I139,)</f>
        <v>533000</v>
      </c>
      <c r="J140" s="7"/>
      <c r="K140" s="358">
        <f>SUM(E140:J140)</f>
        <v>2661360</v>
      </c>
      <c r="L140" s="1"/>
    </row>
    <row r="141" spans="1:12" ht="60" customHeight="1" x14ac:dyDescent="0.3">
      <c r="A141" s="218">
        <v>1</v>
      </c>
      <c r="B141" s="219" t="s">
        <v>38</v>
      </c>
      <c r="C141" s="161" t="s">
        <v>202</v>
      </c>
      <c r="D141" s="161" t="s">
        <v>203</v>
      </c>
      <c r="E141" s="163">
        <v>80000</v>
      </c>
      <c r="F141" s="163">
        <v>90000</v>
      </c>
      <c r="G141" s="163">
        <v>100000</v>
      </c>
      <c r="H141" s="163">
        <v>110000</v>
      </c>
      <c r="I141" s="163">
        <v>120000</v>
      </c>
      <c r="J141" s="224" t="s">
        <v>206</v>
      </c>
      <c r="K141" s="161" t="s">
        <v>572</v>
      </c>
      <c r="L141" s="222" t="s">
        <v>113</v>
      </c>
    </row>
    <row r="142" spans="1:12" ht="21" customHeight="1" x14ac:dyDescent="0.3">
      <c r="A142" s="191"/>
      <c r="B142" s="243"/>
      <c r="C142" s="65"/>
      <c r="D142" s="65"/>
      <c r="E142" s="370"/>
      <c r="F142" s="370"/>
      <c r="G142" s="370"/>
      <c r="H142" s="370"/>
      <c r="I142" s="370"/>
      <c r="J142" s="371"/>
      <c r="K142" s="65"/>
      <c r="L142" s="284"/>
    </row>
    <row r="143" spans="1:12" ht="21" customHeight="1" x14ac:dyDescent="0.3">
      <c r="A143" s="193"/>
      <c r="B143" s="244"/>
      <c r="C143" s="63"/>
      <c r="D143" s="63"/>
      <c r="E143" s="183"/>
      <c r="F143" s="183"/>
      <c r="G143" s="183"/>
      <c r="H143" s="183"/>
      <c r="I143" s="183"/>
      <c r="J143" s="184"/>
      <c r="K143" s="63"/>
      <c r="L143" s="335">
        <v>72</v>
      </c>
    </row>
    <row r="144" spans="1:12" ht="60" customHeight="1" x14ac:dyDescent="0.3">
      <c r="A144" s="189">
        <v>2</v>
      </c>
      <c r="B144" s="240" t="s">
        <v>37</v>
      </c>
      <c r="C144" s="168" t="s">
        <v>614</v>
      </c>
      <c r="D144" s="167" t="s">
        <v>204</v>
      </c>
      <c r="E144" s="281">
        <v>7700000</v>
      </c>
      <c r="F144" s="190">
        <v>8200000</v>
      </c>
      <c r="G144" s="190">
        <v>8700000</v>
      </c>
      <c r="H144" s="190">
        <v>9200000</v>
      </c>
      <c r="I144" s="190">
        <v>9700000</v>
      </c>
      <c r="J144" s="282" t="s">
        <v>205</v>
      </c>
      <c r="K144" s="167" t="s">
        <v>573</v>
      </c>
      <c r="L144" s="283" t="s">
        <v>113</v>
      </c>
    </row>
    <row r="145" spans="1:12" ht="64.2" customHeight="1" x14ac:dyDescent="0.3">
      <c r="A145" s="187">
        <v>3</v>
      </c>
      <c r="B145" s="220" t="s">
        <v>39</v>
      </c>
      <c r="C145" s="120" t="s">
        <v>615</v>
      </c>
      <c r="D145" s="119" t="s">
        <v>207</v>
      </c>
      <c r="E145" s="221">
        <v>1900000</v>
      </c>
      <c r="F145" s="188">
        <v>2000000</v>
      </c>
      <c r="G145" s="188">
        <v>2200000</v>
      </c>
      <c r="H145" s="188">
        <v>2300000</v>
      </c>
      <c r="I145" s="188">
        <v>2500000</v>
      </c>
      <c r="J145" s="225" t="s">
        <v>799</v>
      </c>
      <c r="K145" s="119" t="s">
        <v>800</v>
      </c>
      <c r="L145" s="223" t="s">
        <v>113</v>
      </c>
    </row>
    <row r="146" spans="1:12" ht="18" x14ac:dyDescent="0.35">
      <c r="A146" s="1"/>
      <c r="B146" s="233" t="s">
        <v>545</v>
      </c>
      <c r="C146" s="1"/>
      <c r="D146" s="1"/>
      <c r="E146" s="375">
        <f>SUM(E141,E144,E145,)</f>
        <v>9680000</v>
      </c>
      <c r="F146" s="375">
        <f t="shared" ref="F146:I146" si="9">SUM(F141,F144,F145,)</f>
        <v>10290000</v>
      </c>
      <c r="G146" s="375">
        <f t="shared" si="9"/>
        <v>11000000</v>
      </c>
      <c r="H146" s="375">
        <f t="shared" si="9"/>
        <v>11610000</v>
      </c>
      <c r="I146" s="375">
        <f t="shared" si="9"/>
        <v>12320000</v>
      </c>
      <c r="J146" s="376"/>
      <c r="K146" s="377">
        <f>SUM(E146:J146)</f>
        <v>54900000</v>
      </c>
      <c r="L146" s="1"/>
    </row>
    <row r="147" spans="1:12" s="35" customFormat="1" ht="61.2" customHeight="1" x14ac:dyDescent="0.35">
      <c r="A147" s="187">
        <v>1</v>
      </c>
      <c r="B147" s="119" t="s">
        <v>456</v>
      </c>
      <c r="C147" s="119" t="s">
        <v>457</v>
      </c>
      <c r="D147" s="119" t="s">
        <v>189</v>
      </c>
      <c r="E147" s="209">
        <v>200000</v>
      </c>
      <c r="F147" s="209">
        <v>200000</v>
      </c>
      <c r="G147" s="209">
        <v>200000</v>
      </c>
      <c r="H147" s="209">
        <v>200000</v>
      </c>
      <c r="I147" s="209">
        <v>200000</v>
      </c>
      <c r="J147" s="123" t="s">
        <v>439</v>
      </c>
      <c r="K147" s="119" t="s">
        <v>574</v>
      </c>
      <c r="L147" s="115" t="s">
        <v>113</v>
      </c>
    </row>
    <row r="148" spans="1:12" s="35" customFormat="1" ht="76.8" customHeight="1" x14ac:dyDescent="0.35">
      <c r="A148" s="187">
        <v>2</v>
      </c>
      <c r="B148" s="119" t="s">
        <v>576</v>
      </c>
      <c r="C148" s="119" t="s">
        <v>190</v>
      </c>
      <c r="D148" s="119" t="s">
        <v>191</v>
      </c>
      <c r="E148" s="188">
        <v>50000</v>
      </c>
      <c r="F148" s="188">
        <v>50000</v>
      </c>
      <c r="G148" s="188">
        <v>50000</v>
      </c>
      <c r="H148" s="188">
        <v>50000</v>
      </c>
      <c r="I148" s="188">
        <v>50000</v>
      </c>
      <c r="J148" s="123" t="s">
        <v>439</v>
      </c>
      <c r="K148" s="119" t="s">
        <v>458</v>
      </c>
      <c r="L148" s="115" t="s">
        <v>113</v>
      </c>
    </row>
    <row r="149" spans="1:12" s="35" customFormat="1" ht="82.8" customHeight="1" x14ac:dyDescent="0.35">
      <c r="A149" s="189">
        <v>3</v>
      </c>
      <c r="B149" s="167" t="s">
        <v>459</v>
      </c>
      <c r="C149" s="167" t="s">
        <v>190</v>
      </c>
      <c r="D149" s="167" t="s">
        <v>192</v>
      </c>
      <c r="E149" s="190">
        <v>300000</v>
      </c>
      <c r="F149" s="190">
        <v>300000</v>
      </c>
      <c r="G149" s="190">
        <v>300000</v>
      </c>
      <c r="H149" s="190">
        <v>300000</v>
      </c>
      <c r="I149" s="190">
        <v>300000</v>
      </c>
      <c r="J149" s="173" t="s">
        <v>193</v>
      </c>
      <c r="K149" s="167" t="s">
        <v>460</v>
      </c>
      <c r="L149" s="127" t="s">
        <v>113</v>
      </c>
    </row>
    <row r="150" spans="1:12" s="35" customFormat="1" ht="21" customHeight="1" x14ac:dyDescent="0.35">
      <c r="A150" s="191"/>
      <c r="B150" s="65"/>
      <c r="C150" s="65"/>
      <c r="D150" s="65"/>
      <c r="E150" s="378"/>
      <c r="F150" s="378"/>
      <c r="G150" s="378"/>
      <c r="H150" s="378"/>
      <c r="I150" s="378"/>
      <c r="J150" s="371"/>
      <c r="K150" s="65"/>
      <c r="L150" s="131"/>
    </row>
    <row r="151" spans="1:12" s="35" customFormat="1" ht="21" customHeight="1" x14ac:dyDescent="0.35">
      <c r="A151" s="193"/>
      <c r="B151" s="63"/>
      <c r="C151" s="63"/>
      <c r="D151" s="63"/>
      <c r="E151" s="194"/>
      <c r="F151" s="194"/>
      <c r="G151" s="194"/>
      <c r="H151" s="194"/>
      <c r="I151" s="194"/>
      <c r="J151" s="184"/>
      <c r="K151" s="63"/>
      <c r="L151" s="337">
        <v>73</v>
      </c>
    </row>
    <row r="152" spans="1:12" s="35" customFormat="1" ht="73.2" customHeight="1" x14ac:dyDescent="0.35">
      <c r="A152" s="189">
        <v>4</v>
      </c>
      <c r="B152" s="167" t="s">
        <v>194</v>
      </c>
      <c r="C152" s="167" t="s">
        <v>195</v>
      </c>
      <c r="D152" s="167" t="s">
        <v>196</v>
      </c>
      <c r="E152" s="190">
        <v>60000</v>
      </c>
      <c r="F152" s="190">
        <v>60000</v>
      </c>
      <c r="G152" s="190">
        <v>60000</v>
      </c>
      <c r="H152" s="190">
        <v>60000</v>
      </c>
      <c r="I152" s="190">
        <v>60000</v>
      </c>
      <c r="J152" s="173" t="s">
        <v>197</v>
      </c>
      <c r="K152" s="167" t="s">
        <v>198</v>
      </c>
      <c r="L152" s="127" t="s">
        <v>113</v>
      </c>
    </row>
    <row r="153" spans="1:12" ht="21" customHeight="1" x14ac:dyDescent="0.3">
      <c r="A153" s="1"/>
      <c r="B153" s="7"/>
      <c r="C153" s="8"/>
      <c r="D153" s="1"/>
      <c r="E153" s="360">
        <f>SUM(E147,E148,E149,E152,)</f>
        <v>610000</v>
      </c>
      <c r="F153" s="360">
        <f t="shared" ref="F153:I153" si="10">SUM(F147,F148,F149,F152,)</f>
        <v>610000</v>
      </c>
      <c r="G153" s="360">
        <f t="shared" si="10"/>
        <v>610000</v>
      </c>
      <c r="H153" s="360">
        <f t="shared" si="10"/>
        <v>610000</v>
      </c>
      <c r="I153" s="360">
        <f t="shared" si="10"/>
        <v>610000</v>
      </c>
      <c r="J153" s="7"/>
      <c r="K153" s="359">
        <f>SUM(E153:J153)</f>
        <v>3050000</v>
      </c>
      <c r="L153" s="1"/>
    </row>
    <row r="154" spans="1:12" ht="21" customHeight="1" x14ac:dyDescent="0.35">
      <c r="A154" s="1"/>
      <c r="B154" s="7"/>
      <c r="C154" s="8"/>
      <c r="D154" s="1"/>
      <c r="E154" s="1"/>
      <c r="F154" s="1"/>
      <c r="G154" s="1"/>
      <c r="H154" s="1"/>
      <c r="I154" s="1"/>
      <c r="J154" s="7"/>
      <c r="K154" s="1"/>
      <c r="L154" s="195"/>
    </row>
    <row r="155" spans="1:12" ht="20.399999999999999" customHeight="1" x14ac:dyDescent="0.3">
      <c r="A155" s="1"/>
      <c r="B155" s="7"/>
      <c r="C155" s="8"/>
      <c r="D155" s="1"/>
      <c r="E155" s="1"/>
      <c r="F155" s="1"/>
      <c r="G155" s="1"/>
      <c r="H155" s="1"/>
      <c r="I155" s="1"/>
      <c r="J155" s="7"/>
      <c r="K155" s="1"/>
      <c r="L155" s="1"/>
    </row>
    <row r="156" spans="1:12" ht="20.399999999999999" customHeight="1" x14ac:dyDescent="0.3">
      <c r="A156" s="1"/>
      <c r="B156" s="7"/>
      <c r="C156" s="1"/>
      <c r="D156" s="1"/>
      <c r="E156" s="1"/>
      <c r="F156" s="1"/>
      <c r="G156" s="1"/>
      <c r="H156" s="1"/>
      <c r="I156" s="1"/>
      <c r="J156" s="7"/>
      <c r="K156" s="1"/>
      <c r="L156" s="1"/>
    </row>
    <row r="157" spans="1:12" ht="20.399999999999999" customHeight="1" x14ac:dyDescent="0.3">
      <c r="A157" s="1"/>
      <c r="B157" s="7"/>
      <c r="C157" s="8"/>
      <c r="D157" s="1"/>
      <c r="E157" s="9"/>
      <c r="F157" s="1"/>
      <c r="G157" s="9"/>
      <c r="H157" s="9"/>
      <c r="I157" s="1"/>
      <c r="J157" s="7"/>
      <c r="K157" s="8"/>
      <c r="L157" s="1"/>
    </row>
    <row r="158" spans="1:12" ht="20.399999999999999" customHeight="1" x14ac:dyDescent="0.3">
      <c r="A158" s="1"/>
      <c r="B158" s="7"/>
      <c r="C158" s="8"/>
      <c r="D158" s="1"/>
      <c r="E158" s="1"/>
      <c r="F158" s="1"/>
      <c r="G158" s="1"/>
      <c r="H158" s="1"/>
      <c r="I158" s="1"/>
      <c r="J158" s="7"/>
      <c r="K158" s="8"/>
      <c r="L158" s="1"/>
    </row>
    <row r="159" spans="1:12" ht="20.399999999999999" customHeight="1" x14ac:dyDescent="0.3">
      <c r="A159" s="1"/>
      <c r="B159" s="7"/>
      <c r="C159" s="8"/>
      <c r="D159" s="1"/>
      <c r="E159" s="1"/>
      <c r="F159" s="1"/>
      <c r="G159" s="1"/>
      <c r="H159" s="1"/>
      <c r="I159" s="1"/>
      <c r="J159" s="7"/>
      <c r="K159" s="8"/>
      <c r="L159" s="1"/>
    </row>
    <row r="160" spans="1:12" ht="20.399999999999999" customHeight="1" x14ac:dyDescent="0.3">
      <c r="A160" s="1"/>
      <c r="B160" s="7"/>
      <c r="C160" s="8"/>
      <c r="D160" s="1"/>
      <c r="E160" s="9"/>
      <c r="F160" s="1"/>
      <c r="G160" s="8"/>
      <c r="H160" s="8"/>
      <c r="I160" s="1"/>
      <c r="J160" s="7"/>
      <c r="K160" s="1"/>
      <c r="L160" s="1"/>
    </row>
    <row r="161" spans="1:12" ht="20.399999999999999" customHeight="1" x14ac:dyDescent="0.3">
      <c r="A161" s="1"/>
      <c r="B161" s="7"/>
      <c r="C161" s="8"/>
      <c r="D161" s="1"/>
      <c r="E161" s="1"/>
      <c r="F161" s="9"/>
      <c r="G161" s="8"/>
      <c r="H161" s="8"/>
      <c r="I161" s="1"/>
      <c r="J161" s="7"/>
      <c r="K161" s="1"/>
      <c r="L161" s="1"/>
    </row>
    <row r="162" spans="1:12" ht="20.399999999999999" customHeight="1" x14ac:dyDescent="0.3">
      <c r="A162" s="1"/>
      <c r="B162" s="7"/>
      <c r="C162" s="8"/>
      <c r="D162" s="1"/>
      <c r="E162" s="9"/>
      <c r="F162" s="9"/>
      <c r="G162" s="8"/>
      <c r="H162" s="8"/>
      <c r="I162" s="1"/>
      <c r="J162" s="7"/>
      <c r="K162" s="8"/>
      <c r="L162" s="1"/>
    </row>
    <row r="163" spans="1:12" ht="20.399999999999999" customHeight="1" x14ac:dyDescent="0.3">
      <c r="A163" s="1"/>
      <c r="B163" s="8"/>
      <c r="C163" s="8"/>
      <c r="D163" s="1"/>
      <c r="E163" s="9"/>
      <c r="F163" s="1"/>
      <c r="G163" s="1"/>
      <c r="H163" s="1"/>
      <c r="I163" s="1"/>
      <c r="J163" s="7"/>
      <c r="K163" s="8"/>
      <c r="L163" s="1"/>
    </row>
    <row r="164" spans="1:12" ht="20.399999999999999" customHeight="1" x14ac:dyDescent="0.3">
      <c r="A164" s="1"/>
      <c r="B164" s="1"/>
      <c r="C164" s="8"/>
      <c r="D164" s="1"/>
      <c r="E164" s="1"/>
      <c r="F164" s="1"/>
      <c r="G164" s="1"/>
      <c r="H164" s="1"/>
      <c r="I164" s="1"/>
      <c r="J164" s="7"/>
      <c r="K164" s="8"/>
      <c r="L164" s="1"/>
    </row>
    <row r="165" spans="1:12" ht="20.399999999999999" customHeight="1" x14ac:dyDescent="0.3">
      <c r="A165" s="1"/>
      <c r="B165" s="1"/>
      <c r="C165" s="8"/>
      <c r="D165" s="1"/>
      <c r="E165" s="1"/>
      <c r="F165" s="1"/>
      <c r="G165" s="1"/>
      <c r="H165" s="1"/>
      <c r="I165" s="1"/>
      <c r="J165" s="7"/>
      <c r="K165" s="1"/>
      <c r="L165" s="1"/>
    </row>
    <row r="166" spans="1:12" ht="20.399999999999999" customHeight="1" x14ac:dyDescent="0.3">
      <c r="A166" s="1"/>
      <c r="B166" s="8"/>
      <c r="C166" s="8"/>
      <c r="D166" s="1"/>
      <c r="E166" s="9"/>
      <c r="F166" s="1"/>
      <c r="G166" s="1"/>
      <c r="H166" s="1"/>
      <c r="I166" s="1"/>
      <c r="J166" s="7"/>
      <c r="K166" s="8"/>
      <c r="L166" s="1"/>
    </row>
    <row r="167" spans="1:12" ht="20.399999999999999" customHeight="1" x14ac:dyDescent="0.3">
      <c r="A167" s="1"/>
      <c r="B167" s="8"/>
      <c r="C167" s="8"/>
      <c r="D167" s="1"/>
      <c r="E167" s="1"/>
      <c r="F167" s="1"/>
      <c r="G167" s="1"/>
      <c r="H167" s="1"/>
      <c r="I167" s="1"/>
      <c r="J167" s="179"/>
      <c r="K167" s="8"/>
      <c r="L167" s="1"/>
    </row>
    <row r="168" spans="1:12" ht="20.399999999999999" customHeight="1" x14ac:dyDescent="0.3">
      <c r="A168" s="1"/>
      <c r="B168" s="8"/>
      <c r="C168" s="8"/>
      <c r="D168" s="1"/>
      <c r="E168" s="9"/>
      <c r="F168" s="1"/>
      <c r="G168" s="1"/>
      <c r="H168" s="1"/>
      <c r="I168" s="1"/>
      <c r="J168" s="7"/>
      <c r="K168" s="8"/>
      <c r="L168" s="1"/>
    </row>
    <row r="169" spans="1:12" ht="20.399999999999999" customHeight="1" x14ac:dyDescent="0.3">
      <c r="A169" s="1"/>
      <c r="B169" s="8"/>
      <c r="C169" s="8"/>
      <c r="D169" s="1"/>
      <c r="E169" s="1"/>
      <c r="F169" s="1"/>
      <c r="G169" s="1"/>
      <c r="H169" s="1"/>
      <c r="I169" s="1"/>
      <c r="J169" s="7"/>
      <c r="K169" s="8"/>
      <c r="L169" s="1"/>
    </row>
    <row r="170" spans="1:12" ht="20.399999999999999" customHeight="1" x14ac:dyDescent="0.35">
      <c r="A170" s="1"/>
      <c r="B170" s="8"/>
      <c r="C170" s="8"/>
      <c r="D170" s="1"/>
      <c r="E170" s="9"/>
      <c r="F170" s="1"/>
      <c r="G170" s="1"/>
      <c r="H170" s="1"/>
      <c r="I170" s="1"/>
      <c r="J170" s="7"/>
      <c r="K170" s="8"/>
      <c r="L170" s="338">
        <v>74</v>
      </c>
    </row>
    <row r="171" spans="1:12" ht="20.399999999999999" customHeight="1" x14ac:dyDescent="0.3">
      <c r="A171" s="1"/>
      <c r="B171" s="8"/>
      <c r="C171" s="8"/>
      <c r="D171" s="1"/>
      <c r="E171" s="1"/>
      <c r="F171" s="1"/>
      <c r="G171" s="1"/>
      <c r="H171" s="1"/>
      <c r="I171" s="1"/>
      <c r="J171" s="179"/>
      <c r="K171" s="8"/>
      <c r="L171" s="1"/>
    </row>
    <row r="172" spans="1:12" ht="20.399999999999999" customHeight="1" x14ac:dyDescent="0.3">
      <c r="A172" s="1"/>
      <c r="B172" s="8"/>
      <c r="C172" s="8"/>
      <c r="D172" s="1"/>
      <c r="E172" s="9"/>
      <c r="F172" s="9"/>
      <c r="G172" s="1"/>
      <c r="H172" s="1"/>
      <c r="I172" s="1"/>
      <c r="J172" s="7"/>
      <c r="K172" s="8"/>
      <c r="L172" s="1"/>
    </row>
    <row r="173" spans="1:12" ht="20.399999999999999" customHeight="1" x14ac:dyDescent="0.3">
      <c r="A173" s="1"/>
      <c r="B173" s="8"/>
      <c r="C173" s="8"/>
      <c r="D173" s="1"/>
      <c r="E173" s="1"/>
      <c r="F173" s="1"/>
      <c r="G173" s="1"/>
      <c r="H173" s="1"/>
      <c r="I173" s="1"/>
      <c r="J173" s="7"/>
      <c r="K173" s="8"/>
      <c r="L173" s="1"/>
    </row>
    <row r="174" spans="1:12" ht="20.399999999999999" customHeight="1" x14ac:dyDescent="0.3">
      <c r="A174" s="1"/>
      <c r="B174" s="8"/>
      <c r="C174" s="8"/>
      <c r="D174" s="1"/>
      <c r="E174" s="1"/>
      <c r="F174" s="1"/>
      <c r="G174" s="1"/>
      <c r="H174" s="1"/>
      <c r="I174" s="1"/>
      <c r="J174" s="7"/>
      <c r="K174" s="1"/>
      <c r="L174" s="1"/>
    </row>
    <row r="175" spans="1:12" ht="20.399999999999999" customHeight="1" x14ac:dyDescent="0.3">
      <c r="A175" s="1"/>
      <c r="B175" s="22"/>
      <c r="C175" s="22"/>
      <c r="D175" s="23"/>
      <c r="E175" s="24"/>
      <c r="F175" s="22"/>
      <c r="G175" s="1"/>
      <c r="H175" s="1"/>
      <c r="I175" s="1"/>
      <c r="J175" s="22"/>
      <c r="K175" s="22"/>
      <c r="L175" s="23"/>
    </row>
    <row r="176" spans="1:12" x14ac:dyDescent="0.3">
      <c r="A176" s="1"/>
      <c r="B176" s="22"/>
      <c r="C176" s="22"/>
      <c r="D176" s="23"/>
      <c r="E176" s="23"/>
      <c r="F176" s="22"/>
      <c r="G176" s="1"/>
      <c r="H176" s="1"/>
      <c r="I176" s="1"/>
      <c r="J176" s="22"/>
      <c r="K176" s="22"/>
      <c r="L176" s="1"/>
    </row>
    <row r="177" spans="1:12" x14ac:dyDescent="0.3">
      <c r="A177" s="1"/>
      <c r="B177" s="10"/>
      <c r="C177" s="10"/>
      <c r="D177" s="1"/>
      <c r="E177" s="9"/>
      <c r="F177" s="10"/>
      <c r="G177" s="1"/>
      <c r="H177" s="1"/>
      <c r="I177" s="1"/>
      <c r="J177" s="7"/>
      <c r="K177" s="10"/>
      <c r="L177" s="1"/>
    </row>
    <row r="178" spans="1:12" x14ac:dyDescent="0.3">
      <c r="A178" s="1"/>
      <c r="B178" s="10"/>
      <c r="C178" s="10"/>
      <c r="D178" s="1"/>
      <c r="E178" s="10"/>
      <c r="F178" s="10"/>
      <c r="G178" s="1"/>
      <c r="H178" s="1"/>
      <c r="I178" s="1"/>
      <c r="J178" s="7"/>
      <c r="K178" s="10"/>
      <c r="L178" s="1"/>
    </row>
    <row r="179" spans="1:12" x14ac:dyDescent="0.3">
      <c r="A179" s="1"/>
      <c r="B179" s="10"/>
      <c r="C179" s="10"/>
      <c r="D179" s="10"/>
      <c r="E179" s="10"/>
      <c r="F179" s="10"/>
      <c r="G179" s="10"/>
      <c r="H179" s="10"/>
      <c r="I179" s="1"/>
      <c r="J179" s="7"/>
      <c r="K179" s="10"/>
      <c r="L179" s="1"/>
    </row>
    <row r="180" spans="1:12" x14ac:dyDescent="0.3">
      <c r="A180" s="1"/>
      <c r="B180" s="7"/>
      <c r="C180" s="7"/>
      <c r="D180" s="1"/>
      <c r="E180" s="9"/>
      <c r="F180" s="1"/>
      <c r="G180" s="1"/>
      <c r="H180" s="1"/>
      <c r="I180" s="1"/>
      <c r="J180" s="7"/>
      <c r="K180" s="7"/>
      <c r="L180" s="1"/>
    </row>
    <row r="181" spans="1:12" x14ac:dyDescent="0.3">
      <c r="A181" s="1"/>
      <c r="B181" s="7"/>
      <c r="C181" s="7"/>
      <c r="D181" s="1"/>
      <c r="E181" s="1"/>
      <c r="F181" s="1"/>
      <c r="G181" s="1"/>
      <c r="H181" s="1"/>
      <c r="I181" s="1"/>
      <c r="J181" s="7"/>
      <c r="K181" s="7"/>
      <c r="L181" s="1"/>
    </row>
    <row r="182" spans="1:12" x14ac:dyDescent="0.3">
      <c r="A182" s="1"/>
      <c r="B182" s="7"/>
      <c r="C182" s="7"/>
      <c r="D182" s="1"/>
      <c r="E182" s="1"/>
      <c r="F182" s="1"/>
      <c r="G182" s="1"/>
      <c r="H182" s="1"/>
      <c r="I182" s="1"/>
      <c r="J182" s="7"/>
      <c r="K182" s="7"/>
      <c r="L182" s="1"/>
    </row>
    <row r="183" spans="1:12" x14ac:dyDescent="0.3">
      <c r="A183" s="1"/>
      <c r="B183" s="7"/>
      <c r="C183" s="7"/>
      <c r="D183" s="1"/>
      <c r="E183" s="1"/>
      <c r="F183" s="1"/>
      <c r="G183" s="1"/>
      <c r="H183" s="1"/>
      <c r="I183" s="1"/>
      <c r="J183" s="7"/>
      <c r="K183" s="1"/>
      <c r="L183" s="1"/>
    </row>
    <row r="184" spans="1:12" x14ac:dyDescent="0.3">
      <c r="A184" s="1"/>
      <c r="B184" s="7"/>
      <c r="C184" s="8"/>
      <c r="D184" s="1"/>
      <c r="E184" s="9"/>
      <c r="F184" s="1"/>
      <c r="G184" s="8"/>
      <c r="H184" s="8"/>
      <c r="I184" s="1"/>
      <c r="J184" s="7"/>
      <c r="K184" s="7"/>
      <c r="L184" s="1"/>
    </row>
    <row r="185" spans="1:12" x14ac:dyDescent="0.3">
      <c r="A185" s="1"/>
      <c r="B185" s="7"/>
      <c r="C185" s="8"/>
      <c r="D185" s="1"/>
      <c r="E185" s="1"/>
      <c r="F185" s="9"/>
      <c r="G185" s="8"/>
      <c r="H185" s="8"/>
      <c r="I185" s="1"/>
      <c r="J185" s="7"/>
      <c r="K185" s="7"/>
      <c r="L185" s="1"/>
    </row>
    <row r="186" spans="1:12" x14ac:dyDescent="0.3">
      <c r="A186" s="1"/>
      <c r="B186" s="10"/>
      <c r="C186" s="10"/>
      <c r="D186" s="10"/>
      <c r="E186" s="9"/>
      <c r="F186" s="10"/>
      <c r="G186" s="1"/>
      <c r="H186" s="1"/>
      <c r="I186" s="1"/>
      <c r="J186" s="7"/>
      <c r="K186" s="10"/>
      <c r="L186" s="1"/>
    </row>
    <row r="187" spans="1:12" x14ac:dyDescent="0.3">
      <c r="A187" s="1"/>
      <c r="B187" s="10"/>
      <c r="C187" s="10"/>
      <c r="D187" s="10"/>
      <c r="E187" s="1"/>
      <c r="F187" s="10"/>
      <c r="G187" s="1"/>
      <c r="H187" s="1"/>
      <c r="I187" s="1"/>
      <c r="J187" s="7"/>
      <c r="K187" s="10"/>
      <c r="L187" s="1"/>
    </row>
    <row r="188" spans="1:12" x14ac:dyDescent="0.3">
      <c r="A188" s="1"/>
      <c r="B188" s="10"/>
      <c r="C188" s="10"/>
      <c r="D188" s="10"/>
      <c r="E188" s="1"/>
      <c r="F188" s="10"/>
      <c r="G188" s="10"/>
      <c r="H188" s="10"/>
      <c r="I188" s="1"/>
      <c r="J188" s="7"/>
      <c r="K188" s="10"/>
      <c r="L188" s="1"/>
    </row>
    <row r="189" spans="1:12" x14ac:dyDescent="0.3">
      <c r="A189" s="1"/>
      <c r="B189" s="10"/>
      <c r="C189" s="10"/>
      <c r="D189" s="10"/>
      <c r="E189" s="1"/>
      <c r="F189" s="10"/>
      <c r="G189" s="10"/>
      <c r="H189" s="10"/>
      <c r="I189" s="1"/>
      <c r="J189" s="7"/>
      <c r="K189" s="10"/>
      <c r="L189" s="1"/>
    </row>
    <row r="190" spans="1:12" x14ac:dyDescent="0.3">
      <c r="A190" s="1"/>
      <c r="B190" s="10"/>
      <c r="C190" s="10"/>
      <c r="D190" s="10"/>
      <c r="E190" s="1"/>
      <c r="F190" s="10"/>
      <c r="G190" s="10"/>
      <c r="H190" s="10"/>
      <c r="I190" s="1"/>
      <c r="J190" s="7"/>
      <c r="K190" s="10"/>
      <c r="L190" s="1"/>
    </row>
    <row r="191" spans="1:12" x14ac:dyDescent="0.3">
      <c r="A191" s="1"/>
      <c r="B191" s="10"/>
      <c r="C191" s="10"/>
      <c r="D191" s="10"/>
      <c r="E191" s="1"/>
      <c r="F191" s="10"/>
      <c r="G191" s="10"/>
      <c r="H191" s="10"/>
      <c r="I191" s="1"/>
      <c r="J191" s="7"/>
      <c r="K191" s="10"/>
      <c r="L191" s="1"/>
    </row>
    <row r="192" spans="1:12" x14ac:dyDescent="0.3">
      <c r="A192" s="1"/>
      <c r="B192" s="10"/>
      <c r="C192" s="10"/>
      <c r="D192" s="10"/>
      <c r="E192" s="1"/>
      <c r="F192" s="10"/>
      <c r="G192" s="10"/>
      <c r="H192" s="10"/>
      <c r="I192" s="1"/>
      <c r="J192" s="7"/>
      <c r="K192" s="10"/>
      <c r="L192" s="1"/>
    </row>
    <row r="193" spans="1:12" x14ac:dyDescent="0.3">
      <c r="A193" s="1"/>
      <c r="B193" s="10"/>
      <c r="C193" s="10"/>
      <c r="D193" s="10"/>
      <c r="E193" s="1"/>
      <c r="F193" s="10"/>
      <c r="G193" s="10"/>
      <c r="H193" s="10"/>
      <c r="I193" s="1"/>
      <c r="J193" s="7"/>
      <c r="K193" s="10"/>
      <c r="L193" s="1"/>
    </row>
    <row r="194" spans="1:12" x14ac:dyDescent="0.3">
      <c r="A194" s="1"/>
      <c r="B194" s="10"/>
      <c r="C194" s="10"/>
      <c r="D194" s="10"/>
      <c r="E194" s="1"/>
      <c r="F194" s="10"/>
      <c r="G194" s="10"/>
      <c r="H194" s="10"/>
      <c r="I194" s="1"/>
      <c r="J194" s="7"/>
      <c r="K194" s="10"/>
      <c r="L194" s="1"/>
    </row>
    <row r="195" spans="1:12" x14ac:dyDescent="0.3">
      <c r="A195" s="1"/>
      <c r="B195" s="10"/>
      <c r="C195" s="10"/>
      <c r="D195" s="10"/>
      <c r="E195" s="1"/>
      <c r="F195" s="10"/>
      <c r="G195" s="10"/>
      <c r="H195" s="10"/>
      <c r="I195" s="1"/>
      <c r="J195" s="7"/>
      <c r="K195" s="10"/>
      <c r="L195" s="1"/>
    </row>
    <row r="196" spans="1:12" x14ac:dyDescent="0.3">
      <c r="A196" s="1"/>
      <c r="B196" s="10"/>
      <c r="C196" s="10"/>
      <c r="D196" s="10"/>
      <c r="E196" s="1"/>
      <c r="F196" s="10"/>
      <c r="G196" s="10"/>
      <c r="H196" s="10"/>
      <c r="I196" s="1"/>
      <c r="J196" s="7"/>
      <c r="K196" s="10"/>
      <c r="L196" s="1"/>
    </row>
    <row r="197" spans="1:12" x14ac:dyDescent="0.3">
      <c r="A197" s="1"/>
      <c r="B197" s="10"/>
      <c r="C197" s="10"/>
      <c r="D197" s="10"/>
      <c r="E197" s="1"/>
      <c r="F197" s="10"/>
      <c r="G197" s="10"/>
      <c r="H197" s="10"/>
      <c r="I197" s="1"/>
      <c r="J197" s="7"/>
      <c r="K197" s="10"/>
      <c r="L197" s="1"/>
    </row>
    <row r="198" spans="1:12" x14ac:dyDescent="0.3">
      <c r="A198" s="1"/>
      <c r="B198" s="10"/>
      <c r="C198" s="10"/>
      <c r="D198" s="10"/>
      <c r="E198" s="1"/>
      <c r="F198" s="10"/>
      <c r="G198" s="10"/>
      <c r="H198" s="10"/>
      <c r="I198" s="1"/>
      <c r="J198" s="7"/>
      <c r="K198" s="10"/>
      <c r="L198" s="1"/>
    </row>
    <row r="199" spans="1:12" x14ac:dyDescent="0.3">
      <c r="A199" s="1"/>
      <c r="B199" s="10"/>
      <c r="C199" s="10"/>
      <c r="D199" s="10"/>
      <c r="E199" s="1"/>
      <c r="F199" s="10"/>
      <c r="G199" s="10"/>
      <c r="H199" s="10"/>
      <c r="I199" s="1"/>
      <c r="J199" s="7"/>
      <c r="K199" s="10"/>
      <c r="L199" s="1"/>
    </row>
    <row r="200" spans="1:12" x14ac:dyDescent="0.3">
      <c r="A200" s="1"/>
      <c r="B200" s="10"/>
      <c r="C200" s="10"/>
      <c r="D200" s="10"/>
      <c r="E200" s="1"/>
      <c r="F200" s="10"/>
      <c r="G200" s="10"/>
      <c r="H200" s="10"/>
      <c r="I200" s="1"/>
      <c r="J200" s="7"/>
      <c r="K200" s="10"/>
      <c r="L200" s="1"/>
    </row>
    <row r="201" spans="1:12" x14ac:dyDescent="0.3">
      <c r="A201" s="1"/>
      <c r="B201" s="10"/>
      <c r="C201" s="10"/>
      <c r="D201" s="10"/>
      <c r="E201" s="1"/>
      <c r="F201" s="10"/>
      <c r="G201" s="10"/>
      <c r="H201" s="10"/>
      <c r="I201" s="1"/>
      <c r="J201" s="7"/>
      <c r="K201" s="10"/>
      <c r="L201" s="1"/>
    </row>
    <row r="202" spans="1:12" x14ac:dyDescent="0.3">
      <c r="A202" s="1"/>
      <c r="B202" s="10"/>
      <c r="C202" s="10"/>
      <c r="D202" s="10"/>
      <c r="E202" s="1"/>
      <c r="F202" s="10"/>
      <c r="G202" s="10"/>
      <c r="H202" s="10"/>
      <c r="I202" s="1"/>
      <c r="J202" s="7"/>
      <c r="K202" s="10"/>
      <c r="L202" s="1"/>
    </row>
    <row r="203" spans="1:12" x14ac:dyDescent="0.3">
      <c r="A203" s="1"/>
      <c r="B203" s="7"/>
      <c r="C203" s="7"/>
      <c r="D203" s="1"/>
      <c r="E203" s="9"/>
      <c r="F203" s="1"/>
      <c r="G203" s="1"/>
      <c r="H203" s="1"/>
      <c r="I203" s="1"/>
      <c r="J203" s="7"/>
      <c r="K203" s="7"/>
      <c r="L203" s="1"/>
    </row>
    <row r="204" spans="1:12" x14ac:dyDescent="0.3">
      <c r="A204" s="1"/>
      <c r="B204" s="7"/>
      <c r="C204" s="8"/>
      <c r="D204" s="1"/>
      <c r="E204" s="1"/>
      <c r="F204" s="1"/>
      <c r="G204" s="1"/>
      <c r="H204" s="1"/>
      <c r="I204" s="1"/>
      <c r="J204" s="7"/>
      <c r="K204" s="7"/>
      <c r="L204" s="1"/>
    </row>
    <row r="205" spans="1:12" x14ac:dyDescent="0.3">
      <c r="A205" s="1"/>
      <c r="B205" s="7"/>
      <c r="C205" s="1"/>
      <c r="D205" s="1"/>
      <c r="E205" s="1"/>
      <c r="F205" s="1"/>
      <c r="G205" s="1"/>
      <c r="H205" s="1"/>
      <c r="I205" s="1"/>
      <c r="J205" s="7"/>
      <c r="K205" s="1"/>
      <c r="L205" s="1"/>
    </row>
    <row r="206" spans="1:12" x14ac:dyDescent="0.3">
      <c r="A206" s="1"/>
      <c r="B206" s="7"/>
      <c r="C206" s="8"/>
      <c r="D206" s="1"/>
      <c r="E206" s="9"/>
      <c r="F206" s="1"/>
      <c r="G206" s="8"/>
      <c r="H206" s="8"/>
      <c r="I206" s="1"/>
      <c r="J206" s="7"/>
      <c r="K206" s="7"/>
      <c r="L206" s="1"/>
    </row>
    <row r="207" spans="1:12" x14ac:dyDescent="0.3">
      <c r="A207" s="1"/>
      <c r="B207" s="7"/>
      <c r="C207" s="8"/>
      <c r="D207" s="1"/>
      <c r="E207" s="1"/>
      <c r="F207" s="9"/>
      <c r="G207" s="8"/>
      <c r="H207" s="8"/>
      <c r="I207" s="1"/>
      <c r="J207" s="7"/>
      <c r="K207" s="7"/>
      <c r="L207" s="1"/>
    </row>
    <row r="208" spans="1:12" x14ac:dyDescent="0.3">
      <c r="A208" s="1"/>
      <c r="B208" s="7"/>
      <c r="C208" s="1"/>
      <c r="D208" s="1"/>
      <c r="E208" s="1"/>
      <c r="F208" s="1"/>
      <c r="G208" s="1"/>
      <c r="H208" s="1"/>
      <c r="I208" s="1"/>
      <c r="J208" s="7"/>
      <c r="K208" s="1"/>
      <c r="L208" s="1"/>
    </row>
    <row r="209" spans="1:12" x14ac:dyDescent="0.3">
      <c r="A209" s="1"/>
      <c r="B209" s="7"/>
      <c r="C209" s="8"/>
      <c r="D209" s="1"/>
      <c r="E209" s="9"/>
      <c r="F209" s="9"/>
      <c r="G209" s="1"/>
      <c r="H209" s="1"/>
      <c r="I209" s="1"/>
      <c r="J209" s="7"/>
      <c r="K209" s="8"/>
      <c r="L209" s="1"/>
    </row>
    <row r="210" spans="1:12" x14ac:dyDescent="0.3">
      <c r="A210" s="1"/>
      <c r="B210" s="7"/>
      <c r="C210" s="8"/>
      <c r="D210" s="1"/>
      <c r="E210" s="1"/>
      <c r="F210" s="1"/>
      <c r="G210" s="1"/>
      <c r="H210" s="1"/>
      <c r="I210" s="1"/>
      <c r="J210" s="7"/>
      <c r="K210" s="8"/>
      <c r="L210" s="1"/>
    </row>
    <row r="211" spans="1:12" x14ac:dyDescent="0.3">
      <c r="A211" s="1"/>
      <c r="B211" s="7"/>
      <c r="C211" s="8"/>
      <c r="D211" s="1"/>
      <c r="E211" s="1"/>
      <c r="F211" s="1"/>
      <c r="G211" s="1"/>
      <c r="H211" s="1"/>
      <c r="I211" s="1"/>
      <c r="J211" s="7"/>
      <c r="K211" s="8"/>
      <c r="L211" s="1"/>
    </row>
    <row r="212" spans="1:12" x14ac:dyDescent="0.3">
      <c r="A212" s="1"/>
      <c r="B212" s="7"/>
      <c r="C212" s="8"/>
      <c r="D212" s="1"/>
      <c r="E212" s="9"/>
      <c r="F212" s="1"/>
      <c r="G212" s="1"/>
      <c r="H212" s="1"/>
      <c r="I212" s="1"/>
      <c r="J212" s="7"/>
      <c r="K212" s="8"/>
      <c r="L212" s="1"/>
    </row>
    <row r="213" spans="1:12" x14ac:dyDescent="0.3">
      <c r="A213" s="1"/>
      <c r="B213" s="7"/>
      <c r="C213" s="8"/>
      <c r="D213" s="1"/>
      <c r="E213" s="1"/>
      <c r="F213" s="1"/>
      <c r="G213" s="1"/>
      <c r="H213" s="1"/>
      <c r="I213" s="1"/>
      <c r="J213" s="7"/>
      <c r="K213" s="8"/>
      <c r="L213" s="1"/>
    </row>
    <row r="214" spans="1:12" x14ac:dyDescent="0.3">
      <c r="A214" s="1"/>
      <c r="B214" s="7"/>
      <c r="C214" s="8"/>
      <c r="D214" s="1"/>
      <c r="E214" s="9"/>
      <c r="F214" s="1"/>
      <c r="G214" s="1"/>
      <c r="H214" s="1"/>
      <c r="I214" s="1"/>
      <c r="J214" s="7"/>
      <c r="K214" s="8"/>
      <c r="L214" s="1"/>
    </row>
    <row r="215" spans="1:12" x14ac:dyDescent="0.3">
      <c r="A215" s="1"/>
      <c r="B215" s="7"/>
      <c r="C215" s="8"/>
      <c r="D215" s="1"/>
      <c r="E215" s="1"/>
      <c r="F215" s="1"/>
      <c r="G215" s="1"/>
      <c r="H215" s="1"/>
      <c r="I215" s="1"/>
      <c r="J215" s="7"/>
      <c r="K215" s="1"/>
      <c r="L215" s="1"/>
    </row>
    <row r="216" spans="1:12" x14ac:dyDescent="0.3">
      <c r="A216" s="1"/>
      <c r="B216" s="7"/>
      <c r="C216" s="8"/>
      <c r="D216" s="1"/>
      <c r="E216" s="9"/>
      <c r="F216" s="1"/>
      <c r="G216" s="1"/>
      <c r="H216" s="1"/>
      <c r="I216" s="1"/>
      <c r="J216" s="7"/>
      <c r="K216" s="8"/>
      <c r="L216" s="1"/>
    </row>
    <row r="217" spans="1:12" x14ac:dyDescent="0.3">
      <c r="A217" s="1"/>
      <c r="B217" s="7"/>
      <c r="C217" s="8"/>
      <c r="D217" s="1"/>
      <c r="E217" s="1"/>
      <c r="F217" s="1"/>
      <c r="G217" s="1"/>
      <c r="H217" s="1"/>
      <c r="I217" s="1"/>
      <c r="J217" s="7"/>
      <c r="K217" s="8"/>
      <c r="L217" s="1"/>
    </row>
    <row r="218" spans="1:12" x14ac:dyDescent="0.3">
      <c r="A218" s="1"/>
      <c r="B218" s="7"/>
      <c r="C218" s="8"/>
      <c r="D218" s="1"/>
      <c r="E218" s="1"/>
      <c r="F218" s="1"/>
      <c r="G218" s="1"/>
      <c r="H218" s="1"/>
      <c r="I218" s="1"/>
      <c r="J218" s="7"/>
      <c r="K218" s="8"/>
      <c r="L218" s="1"/>
    </row>
    <row r="219" spans="1:12" x14ac:dyDescent="0.3">
      <c r="A219" s="1"/>
      <c r="B219" s="8"/>
      <c r="C219" s="8"/>
      <c r="D219" s="1"/>
      <c r="E219" s="9"/>
      <c r="F219" s="1"/>
      <c r="G219" s="1"/>
      <c r="H219" s="1"/>
      <c r="I219" s="1"/>
      <c r="J219" s="7"/>
      <c r="K219" s="8"/>
      <c r="L219" s="1"/>
    </row>
    <row r="220" spans="1:12" x14ac:dyDescent="0.3">
      <c r="A220" s="1"/>
      <c r="B220" s="1"/>
      <c r="C220" s="8"/>
      <c r="D220" s="1"/>
      <c r="E220" s="1"/>
      <c r="F220" s="1"/>
      <c r="G220" s="1"/>
      <c r="H220" s="1"/>
      <c r="I220" s="1"/>
      <c r="J220" s="7"/>
      <c r="K220" s="8"/>
      <c r="L220" s="1"/>
    </row>
    <row r="221" spans="1:12" x14ac:dyDescent="0.3">
      <c r="A221" s="1"/>
      <c r="B221" s="1"/>
      <c r="C221" s="8"/>
      <c r="D221" s="1"/>
      <c r="E221" s="1"/>
      <c r="F221" s="1"/>
      <c r="G221" s="1"/>
      <c r="H221" s="1"/>
      <c r="I221" s="1"/>
      <c r="J221" s="7"/>
      <c r="K221" s="1"/>
      <c r="L221" s="1"/>
    </row>
    <row r="222" spans="1:12" x14ac:dyDescent="0.3">
      <c r="A222" s="1"/>
      <c r="B222" s="8"/>
      <c r="C222" s="7"/>
      <c r="D222" s="1"/>
      <c r="E222" s="9"/>
      <c r="F222" s="9"/>
      <c r="G222" s="1"/>
      <c r="H222" s="1"/>
      <c r="I222" s="1"/>
      <c r="J222" s="7"/>
      <c r="K222" s="8"/>
      <c r="L222" s="1"/>
    </row>
    <row r="223" spans="1:12" x14ac:dyDescent="0.3">
      <c r="A223" s="1"/>
      <c r="B223" s="8"/>
      <c r="C223" s="7"/>
      <c r="D223" s="1"/>
      <c r="E223" s="1"/>
      <c r="F223" s="1"/>
      <c r="G223" s="8"/>
      <c r="H223" s="8"/>
      <c r="I223" s="1"/>
      <c r="J223" s="7"/>
      <c r="K223" s="8"/>
      <c r="L223" s="1"/>
    </row>
    <row r="224" spans="1:12" x14ac:dyDescent="0.3">
      <c r="A224" s="1"/>
      <c r="B224" s="8"/>
      <c r="C224" s="7"/>
      <c r="D224" s="1"/>
      <c r="E224" s="1"/>
      <c r="F224" s="1"/>
      <c r="G224" s="8"/>
      <c r="H224" s="8"/>
      <c r="I224" s="1"/>
      <c r="J224" s="7"/>
      <c r="K224" s="1"/>
      <c r="L224" s="1"/>
    </row>
    <row r="225" spans="1:12" x14ac:dyDescent="0.3">
      <c r="A225" s="1"/>
      <c r="B225" s="7"/>
      <c r="C225" s="1"/>
      <c r="D225" s="1"/>
      <c r="E225" s="1"/>
      <c r="F225" s="1"/>
      <c r="G225" s="1"/>
      <c r="H225" s="1"/>
      <c r="I225" s="1"/>
      <c r="J225" s="7"/>
      <c r="K225" s="1"/>
      <c r="L225" s="1"/>
    </row>
    <row r="226" spans="1:12" x14ac:dyDescent="0.3">
      <c r="A226" s="1"/>
      <c r="B226" s="8"/>
      <c r="C226" s="8"/>
      <c r="D226" s="1"/>
      <c r="E226" s="9"/>
      <c r="F226" s="9"/>
      <c r="G226" s="1"/>
      <c r="H226" s="1"/>
      <c r="I226" s="1"/>
      <c r="J226" s="7"/>
      <c r="K226" s="8"/>
      <c r="L226" s="1"/>
    </row>
    <row r="227" spans="1:12" x14ac:dyDescent="0.3">
      <c r="A227" s="1"/>
      <c r="B227" s="8"/>
      <c r="C227" s="8"/>
      <c r="D227" s="1"/>
      <c r="E227" s="1"/>
      <c r="F227" s="1"/>
      <c r="G227" s="1"/>
      <c r="H227" s="1"/>
      <c r="I227" s="1"/>
      <c r="J227" s="7"/>
      <c r="K227" s="8"/>
      <c r="L227" s="1"/>
    </row>
    <row r="228" spans="1:12" x14ac:dyDescent="0.3">
      <c r="A228" s="1"/>
      <c r="B228" s="7"/>
      <c r="C228" s="8"/>
      <c r="D228" s="1"/>
      <c r="E228" s="1"/>
      <c r="F228" s="1"/>
      <c r="G228" s="1"/>
      <c r="H228" s="1"/>
      <c r="I228" s="1"/>
      <c r="J228" s="7"/>
      <c r="K228" s="1"/>
      <c r="L228" s="1"/>
    </row>
    <row r="229" spans="1:12" x14ac:dyDescent="0.3">
      <c r="A229" s="1"/>
      <c r="B229" s="8"/>
      <c r="C229" s="8"/>
      <c r="D229" s="1"/>
      <c r="E229" s="9"/>
      <c r="F229" s="9"/>
      <c r="G229" s="1"/>
      <c r="H229" s="1"/>
      <c r="I229" s="1"/>
      <c r="J229" s="7"/>
      <c r="K229" s="8"/>
      <c r="L229" s="1"/>
    </row>
    <row r="230" spans="1:12" x14ac:dyDescent="0.3">
      <c r="A230" s="1"/>
      <c r="B230" s="8"/>
      <c r="C230" s="8"/>
      <c r="D230" s="1"/>
      <c r="E230" s="1"/>
      <c r="F230" s="1"/>
      <c r="G230" s="1"/>
      <c r="H230" s="1"/>
      <c r="I230" s="1"/>
      <c r="J230" s="7"/>
      <c r="K230" s="8"/>
      <c r="L230" s="1"/>
    </row>
    <row r="231" spans="1:12" x14ac:dyDescent="0.3">
      <c r="A231" s="1"/>
      <c r="B231" s="8"/>
      <c r="C231" s="8"/>
      <c r="D231" s="1"/>
      <c r="E231" s="1"/>
      <c r="F231" s="1"/>
      <c r="G231" s="1"/>
      <c r="H231" s="1"/>
      <c r="I231" s="1"/>
      <c r="J231" s="7"/>
      <c r="K231" s="1"/>
      <c r="L231" s="1"/>
    </row>
    <row r="232" spans="1:12" x14ac:dyDescent="0.3">
      <c r="A232" s="1"/>
      <c r="B232" s="8"/>
      <c r="C232" s="8"/>
      <c r="D232" s="1"/>
      <c r="E232" s="9"/>
      <c r="F232" s="1"/>
      <c r="G232" s="1"/>
      <c r="H232" s="1"/>
      <c r="I232" s="1"/>
      <c r="J232" s="7"/>
      <c r="K232" s="8"/>
      <c r="L232" s="1"/>
    </row>
    <row r="233" spans="1:12" x14ac:dyDescent="0.3">
      <c r="A233" s="1"/>
      <c r="B233" s="8"/>
      <c r="C233" s="8"/>
      <c r="D233" s="1"/>
      <c r="E233" s="1"/>
      <c r="F233" s="1"/>
      <c r="G233" s="1"/>
      <c r="H233" s="1"/>
      <c r="I233" s="1"/>
      <c r="J233" s="7"/>
      <c r="K233" s="8"/>
      <c r="L233" s="1"/>
    </row>
    <row r="234" spans="1:12" x14ac:dyDescent="0.3">
      <c r="A234" s="1"/>
      <c r="B234" s="8"/>
      <c r="C234" s="8"/>
      <c r="D234" s="1"/>
      <c r="E234" s="9"/>
      <c r="F234" s="1"/>
      <c r="G234" s="1"/>
      <c r="H234" s="1"/>
      <c r="I234" s="1"/>
      <c r="J234" s="7"/>
      <c r="K234" s="8"/>
      <c r="L234" s="1"/>
    </row>
    <row r="235" spans="1:12" x14ac:dyDescent="0.3">
      <c r="A235" s="1"/>
      <c r="B235" s="8"/>
      <c r="C235" s="8"/>
      <c r="D235" s="1"/>
      <c r="E235" s="1"/>
      <c r="F235" s="1"/>
      <c r="G235" s="1"/>
      <c r="H235" s="1"/>
      <c r="I235" s="1"/>
      <c r="J235" s="179"/>
      <c r="K235" s="8"/>
      <c r="L235" s="1"/>
    </row>
    <row r="236" spans="1:12" x14ac:dyDescent="0.3">
      <c r="A236" s="1"/>
      <c r="B236" s="7"/>
      <c r="C236" s="8"/>
      <c r="D236" s="1"/>
      <c r="E236" s="9"/>
      <c r="F236" s="1"/>
      <c r="G236" s="8"/>
      <c r="H236" s="8"/>
      <c r="I236" s="1"/>
      <c r="J236" s="7"/>
      <c r="K236" s="1"/>
      <c r="L236" s="1"/>
    </row>
    <row r="237" spans="1:12" x14ac:dyDescent="0.3">
      <c r="A237" s="1"/>
      <c r="B237" s="7"/>
      <c r="C237" s="8"/>
      <c r="D237" s="1"/>
      <c r="E237" s="1"/>
      <c r="F237" s="9"/>
      <c r="G237" s="8"/>
      <c r="H237" s="8"/>
      <c r="I237" s="1"/>
      <c r="J237" s="7"/>
      <c r="K237" s="1"/>
      <c r="L237" s="1"/>
    </row>
    <row r="238" spans="1:12" x14ac:dyDescent="0.3">
      <c r="A238" s="1"/>
      <c r="B238" s="7"/>
      <c r="C238" s="8"/>
      <c r="D238" s="1"/>
      <c r="E238" s="1"/>
      <c r="F238" s="1"/>
      <c r="G238" s="1"/>
      <c r="H238" s="1"/>
      <c r="I238" s="1"/>
      <c r="J238" s="7"/>
      <c r="K238" s="1"/>
      <c r="L238" s="1"/>
    </row>
    <row r="239" spans="1:12" x14ac:dyDescent="0.3">
      <c r="A239" s="1"/>
      <c r="B239" s="8"/>
      <c r="C239" s="8"/>
      <c r="D239" s="1"/>
      <c r="E239" s="9"/>
      <c r="F239" s="1"/>
      <c r="G239" s="1"/>
      <c r="H239" s="1"/>
      <c r="I239" s="1"/>
      <c r="J239" s="7"/>
      <c r="K239" s="8"/>
      <c r="L239" s="1"/>
    </row>
    <row r="240" spans="1:12" x14ac:dyDescent="0.3">
      <c r="A240" s="1"/>
      <c r="B240" s="8"/>
      <c r="C240" s="8"/>
      <c r="D240" s="1"/>
      <c r="E240" s="1"/>
      <c r="F240" s="1"/>
      <c r="G240" s="1"/>
      <c r="H240" s="1"/>
      <c r="I240" s="1"/>
      <c r="J240" s="179"/>
      <c r="K240" s="8"/>
      <c r="L240" s="1"/>
    </row>
    <row r="241" spans="1:12" x14ac:dyDescent="0.3">
      <c r="A241" s="1"/>
      <c r="B241" s="7"/>
      <c r="C241" s="8"/>
      <c r="D241" s="1"/>
      <c r="E241" s="9"/>
      <c r="F241" s="1"/>
      <c r="G241" s="1"/>
      <c r="H241" s="1"/>
      <c r="I241" s="1"/>
      <c r="J241" s="7"/>
      <c r="K241" s="7"/>
      <c r="L241" s="1"/>
    </row>
    <row r="242" spans="1:12" x14ac:dyDescent="0.3">
      <c r="A242" s="1"/>
      <c r="B242" s="7"/>
      <c r="C242" s="8"/>
      <c r="D242" s="1"/>
      <c r="E242" s="1"/>
      <c r="F242" s="1"/>
      <c r="G242" s="1"/>
      <c r="H242" s="1"/>
      <c r="I242" s="1"/>
      <c r="J242" s="7"/>
      <c r="K242" s="7"/>
      <c r="L242" s="1"/>
    </row>
    <row r="243" spans="1:12" x14ac:dyDescent="0.3">
      <c r="A243" s="1"/>
      <c r="B243" s="7"/>
      <c r="C243" s="8"/>
      <c r="D243" s="1"/>
      <c r="E243" s="9"/>
      <c r="F243" s="1"/>
      <c r="G243" s="1"/>
      <c r="H243" s="1"/>
      <c r="I243" s="1"/>
      <c r="J243" s="7"/>
      <c r="K243" s="7"/>
      <c r="L243" s="1"/>
    </row>
    <row r="244" spans="1:12" x14ac:dyDescent="0.3">
      <c r="A244" s="1"/>
      <c r="B244" s="7"/>
      <c r="C244" s="8"/>
      <c r="D244" s="1"/>
      <c r="E244" s="1"/>
      <c r="F244" s="1"/>
      <c r="G244" s="1"/>
      <c r="H244" s="1"/>
      <c r="I244" s="1"/>
      <c r="J244" s="179"/>
      <c r="K244" s="7"/>
      <c r="L244" s="1"/>
    </row>
    <row r="245" spans="1:12" x14ac:dyDescent="0.3">
      <c r="A245" s="1"/>
      <c r="B245" s="7"/>
      <c r="C245" s="8"/>
      <c r="D245" s="1"/>
      <c r="E245" s="1"/>
      <c r="F245" s="1"/>
      <c r="G245" s="1"/>
      <c r="H245" s="1"/>
      <c r="I245" s="1"/>
      <c r="J245" s="7"/>
      <c r="K245" s="1"/>
      <c r="L245" s="1"/>
    </row>
    <row r="246" spans="1:12" x14ac:dyDescent="0.3">
      <c r="A246" s="1"/>
      <c r="B246" s="10"/>
      <c r="C246" s="8"/>
      <c r="D246" s="1"/>
      <c r="E246" s="1"/>
      <c r="F246" s="9"/>
      <c r="G246" s="10"/>
      <c r="H246" s="10"/>
      <c r="I246" s="1"/>
      <c r="J246" s="7"/>
      <c r="K246" s="10"/>
      <c r="L246" s="1"/>
    </row>
    <row r="247" spans="1:12" x14ac:dyDescent="0.3">
      <c r="A247" s="1"/>
      <c r="B247" s="7"/>
      <c r="C247" s="8"/>
      <c r="D247" s="1"/>
      <c r="E247" s="1"/>
      <c r="F247" s="1"/>
      <c r="G247" s="1"/>
      <c r="H247" s="1"/>
      <c r="I247" s="1"/>
      <c r="J247" s="7"/>
      <c r="K247" s="8"/>
      <c r="L247" s="1"/>
    </row>
    <row r="248" spans="1:12" x14ac:dyDescent="0.3">
      <c r="A248" s="1"/>
      <c r="B248" s="7"/>
      <c r="C248" s="8"/>
      <c r="D248" s="1"/>
      <c r="E248" s="1"/>
      <c r="F248" s="1"/>
      <c r="G248" s="1"/>
      <c r="H248" s="1"/>
      <c r="I248" s="1"/>
      <c r="J248" s="7"/>
      <c r="K248" s="1"/>
      <c r="L248" s="1"/>
    </row>
    <row r="249" spans="1:12" x14ac:dyDescent="0.3">
      <c r="A249" s="1"/>
      <c r="B249" s="7"/>
      <c r="C249" s="8"/>
      <c r="D249" s="1"/>
      <c r="E249" s="1"/>
      <c r="F249" s="9"/>
      <c r="G249" s="8"/>
      <c r="H249" s="8"/>
      <c r="I249" s="1"/>
      <c r="J249" s="7"/>
      <c r="K249" s="8"/>
      <c r="L249" s="1"/>
    </row>
    <row r="250" spans="1:12" x14ac:dyDescent="0.3">
      <c r="A250" s="1"/>
      <c r="B250" s="7"/>
      <c r="C250" s="8"/>
      <c r="D250" s="1"/>
      <c r="E250" s="1"/>
      <c r="F250" s="1"/>
      <c r="G250" s="8"/>
      <c r="H250" s="8"/>
      <c r="I250" s="1"/>
      <c r="J250" s="7"/>
      <c r="K250" s="8"/>
      <c r="L250" s="1"/>
    </row>
    <row r="251" spans="1:12" x14ac:dyDescent="0.3">
      <c r="A251" s="1"/>
      <c r="B251" s="7"/>
      <c r="C251" s="8"/>
      <c r="D251" s="1"/>
      <c r="E251" s="1"/>
      <c r="F251" s="9"/>
      <c r="G251" s="1"/>
      <c r="H251" s="1"/>
      <c r="I251" s="1"/>
      <c r="J251" s="7"/>
      <c r="K251" s="8"/>
      <c r="L251" s="1"/>
    </row>
    <row r="252" spans="1:12" x14ac:dyDescent="0.3">
      <c r="A252" s="1"/>
      <c r="B252" s="7"/>
      <c r="C252" s="8"/>
      <c r="D252" s="1"/>
      <c r="E252" s="1"/>
      <c r="F252" s="1"/>
      <c r="G252" s="1"/>
      <c r="H252" s="1"/>
      <c r="I252" s="1"/>
      <c r="J252" s="7"/>
      <c r="K252" s="8"/>
      <c r="L252" s="1"/>
    </row>
    <row r="253" spans="1:12" x14ac:dyDescent="0.3">
      <c r="A253" s="1"/>
      <c r="B253" s="7"/>
      <c r="C253" s="1"/>
      <c r="D253" s="1"/>
      <c r="E253" s="1"/>
      <c r="F253" s="1"/>
      <c r="G253" s="1"/>
      <c r="H253" s="1"/>
      <c r="I253" s="1"/>
      <c r="J253" s="7"/>
      <c r="K253" s="1"/>
      <c r="L253" s="1"/>
    </row>
    <row r="254" spans="1:12" x14ac:dyDescent="0.3">
      <c r="A254" s="1"/>
      <c r="B254" s="8"/>
      <c r="C254" s="8"/>
      <c r="D254" s="1"/>
      <c r="E254" s="1"/>
      <c r="F254" s="9"/>
      <c r="G254" s="1"/>
      <c r="H254" s="1"/>
      <c r="I254" s="1"/>
      <c r="J254" s="7"/>
      <c r="K254" s="8"/>
      <c r="L254" s="1"/>
    </row>
    <row r="255" spans="1:12" x14ac:dyDescent="0.3">
      <c r="A255" s="1"/>
      <c r="B255" s="8"/>
      <c r="C255" s="8"/>
      <c r="D255" s="1"/>
      <c r="E255" s="1"/>
      <c r="F255" s="1"/>
      <c r="G255" s="1"/>
      <c r="H255" s="1"/>
      <c r="I255" s="1"/>
      <c r="J255" s="7"/>
      <c r="K255" s="8"/>
      <c r="L255" s="1"/>
    </row>
    <row r="256" spans="1:12" x14ac:dyDescent="0.3">
      <c r="A256" s="1"/>
      <c r="B256" s="1"/>
      <c r="C256" s="8"/>
      <c r="D256" s="1"/>
      <c r="E256" s="1"/>
      <c r="F256" s="1"/>
      <c r="G256" s="1"/>
      <c r="H256" s="1"/>
      <c r="I256" s="1"/>
      <c r="J256" s="7"/>
      <c r="K256" s="1"/>
      <c r="L256" s="1"/>
    </row>
    <row r="257" spans="1:12" x14ac:dyDescent="0.3">
      <c r="A257" s="1"/>
      <c r="B257" s="7"/>
      <c r="C257" s="8"/>
      <c r="D257" s="1"/>
      <c r="E257" s="1"/>
      <c r="F257" s="9"/>
      <c r="G257" s="1"/>
      <c r="H257" s="1"/>
      <c r="I257" s="1"/>
      <c r="J257" s="7"/>
      <c r="K257" s="8"/>
      <c r="L257" s="1"/>
    </row>
    <row r="258" spans="1:12" x14ac:dyDescent="0.3">
      <c r="A258" s="1"/>
      <c r="B258" s="7"/>
      <c r="C258" s="8"/>
      <c r="D258" s="1"/>
      <c r="E258" s="1"/>
      <c r="F258" s="1"/>
      <c r="G258" s="8"/>
      <c r="H258" s="8"/>
      <c r="I258" s="1"/>
      <c r="J258" s="7"/>
      <c r="K258" s="8"/>
      <c r="L258" s="1"/>
    </row>
    <row r="259" spans="1:12" x14ac:dyDescent="0.3">
      <c r="A259" s="1"/>
      <c r="B259" s="8"/>
      <c r="C259" s="8"/>
      <c r="D259" s="1"/>
      <c r="E259" s="1"/>
      <c r="F259" s="1"/>
      <c r="G259" s="1"/>
      <c r="H259" s="1"/>
      <c r="I259" s="1"/>
      <c r="J259" s="7"/>
      <c r="K259" s="1"/>
      <c r="L259" s="1"/>
    </row>
    <row r="260" spans="1:12" x14ac:dyDescent="0.3">
      <c r="A260" s="1"/>
      <c r="B260" s="7"/>
      <c r="C260" s="7"/>
      <c r="D260" s="1"/>
      <c r="E260" s="1"/>
      <c r="F260" s="9"/>
      <c r="G260" s="1"/>
      <c r="H260" s="1"/>
      <c r="I260" s="1"/>
      <c r="J260" s="7"/>
      <c r="K260" s="8"/>
      <c r="L260" s="1"/>
    </row>
    <row r="261" spans="1:12" x14ac:dyDescent="0.3">
      <c r="A261" s="1"/>
      <c r="B261" s="7"/>
      <c r="C261" s="7"/>
      <c r="D261" s="1"/>
      <c r="E261" s="1"/>
      <c r="F261" s="1"/>
      <c r="G261" s="1"/>
      <c r="H261" s="1"/>
      <c r="I261" s="1"/>
      <c r="J261" s="7"/>
      <c r="K261" s="8"/>
      <c r="L261" s="1"/>
    </row>
    <row r="262" spans="1:12" x14ac:dyDescent="0.3">
      <c r="A262" s="1"/>
      <c r="B262" s="7"/>
      <c r="C262" s="7"/>
      <c r="D262" s="1"/>
      <c r="E262" s="1"/>
      <c r="F262" s="1"/>
      <c r="G262" s="1"/>
      <c r="H262" s="1"/>
      <c r="I262" s="1"/>
      <c r="J262" s="7"/>
      <c r="K262" s="8"/>
      <c r="L262" s="1"/>
    </row>
    <row r="263" spans="1:12" x14ac:dyDescent="0.3">
      <c r="A263" s="1"/>
      <c r="B263" s="7"/>
      <c r="C263" s="8"/>
      <c r="D263" s="1"/>
      <c r="E263" s="1"/>
      <c r="F263" s="1"/>
      <c r="G263" s="9"/>
      <c r="H263" s="9"/>
      <c r="I263" s="1"/>
      <c r="J263" s="7"/>
      <c r="K263" s="8"/>
      <c r="L263" s="1"/>
    </row>
    <row r="264" spans="1:12" x14ac:dyDescent="0.3">
      <c r="A264" s="1"/>
      <c r="B264" s="7"/>
      <c r="C264" s="8"/>
      <c r="D264" s="1"/>
      <c r="E264" s="9"/>
      <c r="F264" s="1"/>
      <c r="G264" s="8"/>
      <c r="H264" s="8"/>
      <c r="I264" s="1"/>
      <c r="J264" s="7"/>
      <c r="K264" s="8"/>
      <c r="L264" s="1"/>
    </row>
    <row r="265" spans="1:12" x14ac:dyDescent="0.3">
      <c r="A265" s="14"/>
      <c r="B265" s="7"/>
      <c r="C265" s="1"/>
      <c r="D265" s="1"/>
      <c r="E265" s="1"/>
      <c r="F265" s="1"/>
      <c r="G265" s="1"/>
      <c r="H265" s="1"/>
      <c r="I265" s="1"/>
      <c r="J265" s="7"/>
      <c r="K265" s="1"/>
      <c r="L265" s="1"/>
    </row>
    <row r="266" spans="1:12" x14ac:dyDescent="0.3">
      <c r="A266" s="1"/>
      <c r="B266" s="7"/>
      <c r="C266" s="8"/>
      <c r="D266" s="1"/>
      <c r="E266" s="1"/>
      <c r="F266" s="1"/>
      <c r="G266" s="1"/>
      <c r="H266" s="1"/>
      <c r="I266" s="8"/>
      <c r="J266" s="7"/>
      <c r="K266" s="1"/>
      <c r="L266" s="1"/>
    </row>
    <row r="267" spans="1:12" x14ac:dyDescent="0.3">
      <c r="A267" s="1"/>
      <c r="B267" s="8"/>
      <c r="C267" s="1"/>
      <c r="D267" s="1"/>
      <c r="E267" s="1"/>
      <c r="F267" s="1"/>
      <c r="G267" s="1"/>
      <c r="H267" s="1"/>
      <c r="I267" s="1"/>
      <c r="J267" s="7"/>
      <c r="K267" s="1"/>
      <c r="L267" s="1"/>
    </row>
    <row r="268" spans="1:12" x14ac:dyDescent="0.3">
      <c r="A268" s="1"/>
      <c r="B268" s="7"/>
      <c r="C268" s="8"/>
      <c r="D268" s="1"/>
      <c r="E268" s="9"/>
      <c r="F268" s="9"/>
      <c r="G268" s="1"/>
      <c r="H268" s="1"/>
      <c r="I268" s="9"/>
      <c r="J268" s="7"/>
      <c r="K268" s="8"/>
      <c r="L268" s="1"/>
    </row>
    <row r="269" spans="1:12" x14ac:dyDescent="0.3">
      <c r="A269" s="1"/>
      <c r="B269" s="7"/>
      <c r="C269" s="8"/>
      <c r="D269" s="1"/>
      <c r="E269" s="1"/>
      <c r="F269" s="1"/>
      <c r="G269" s="1"/>
      <c r="H269" s="1"/>
      <c r="I269" s="1"/>
      <c r="J269" s="7"/>
      <c r="K269" s="8"/>
      <c r="L269" s="1"/>
    </row>
    <row r="270" spans="1:12" x14ac:dyDescent="0.3">
      <c r="A270" s="1"/>
      <c r="B270" s="7"/>
      <c r="C270" s="8"/>
      <c r="D270" s="1"/>
      <c r="E270" s="1"/>
      <c r="F270" s="1"/>
      <c r="G270" s="1"/>
      <c r="H270" s="1"/>
      <c r="I270" s="8"/>
      <c r="J270" s="7"/>
      <c r="K270" s="1"/>
      <c r="L270" s="1"/>
    </row>
    <row r="271" spans="1:12" x14ac:dyDescent="0.3">
      <c r="A271" s="1"/>
      <c r="B271" s="7"/>
      <c r="C271" s="8"/>
      <c r="D271" s="1"/>
      <c r="E271" s="9"/>
      <c r="F271" s="9"/>
      <c r="G271" s="1"/>
      <c r="H271" s="1"/>
      <c r="I271" s="9"/>
      <c r="J271" s="7"/>
      <c r="K271" s="8"/>
      <c r="L271" s="1"/>
    </row>
    <row r="272" spans="1:12" x14ac:dyDescent="0.3">
      <c r="A272" s="1"/>
      <c r="B272" s="7"/>
      <c r="C272" s="8"/>
      <c r="D272" s="1"/>
      <c r="E272" s="1"/>
      <c r="F272" s="1"/>
      <c r="G272" s="1"/>
      <c r="H272" s="1"/>
      <c r="I272" s="1"/>
      <c r="J272" s="7"/>
      <c r="K272" s="8"/>
      <c r="L272" s="1"/>
    </row>
    <row r="273" spans="1:12" x14ac:dyDescent="0.3">
      <c r="A273" s="1"/>
      <c r="B273" s="7"/>
      <c r="C273" s="8"/>
      <c r="D273" s="1"/>
      <c r="E273" s="1"/>
      <c r="F273" s="1"/>
      <c r="G273" s="1"/>
      <c r="H273" s="1"/>
      <c r="I273" s="8"/>
      <c r="J273" s="7"/>
      <c r="K273" s="1"/>
      <c r="L273" s="1"/>
    </row>
    <row r="274" spans="1:12" ht="23.25" customHeight="1" x14ac:dyDescent="0.3">
      <c r="A274" s="1"/>
      <c r="B274" s="7"/>
      <c r="C274" s="8"/>
      <c r="D274" s="1"/>
      <c r="E274" s="1"/>
      <c r="F274" s="1"/>
      <c r="G274" s="1"/>
      <c r="H274" s="1"/>
      <c r="I274" s="8"/>
      <c r="J274" s="7"/>
      <c r="K274" s="1"/>
      <c r="L274" s="1"/>
    </row>
    <row r="275" spans="1:12" x14ac:dyDescent="0.3">
      <c r="A275" s="1"/>
      <c r="B275" s="7"/>
      <c r="C275" s="1"/>
      <c r="D275" s="1"/>
      <c r="E275" s="1"/>
      <c r="F275" s="1"/>
      <c r="G275" s="1"/>
      <c r="H275" s="1"/>
      <c r="I275" s="1"/>
      <c r="J275" s="7"/>
      <c r="K275" s="1"/>
      <c r="L275" s="1"/>
    </row>
    <row r="276" spans="1:12" x14ac:dyDescent="0.3">
      <c r="A276" s="1"/>
      <c r="B276" s="7"/>
      <c r="C276" s="1"/>
      <c r="D276" s="1"/>
      <c r="E276" s="1"/>
      <c r="F276" s="1"/>
      <c r="G276" s="1"/>
      <c r="H276" s="1"/>
      <c r="I276" s="1"/>
      <c r="J276" s="7"/>
      <c r="K276" s="1"/>
      <c r="L276" s="1"/>
    </row>
    <row r="277" spans="1:12" x14ac:dyDescent="0.3">
      <c r="A277" s="1"/>
      <c r="B277" s="7"/>
      <c r="C277" s="1"/>
      <c r="D277" s="1"/>
      <c r="E277" s="1"/>
      <c r="F277" s="1"/>
      <c r="G277" s="1"/>
      <c r="H277" s="1"/>
      <c r="I277" s="1"/>
      <c r="J277" s="7"/>
      <c r="K277" s="1"/>
      <c r="L277" s="1"/>
    </row>
    <row r="278" spans="1:12" x14ac:dyDescent="0.3">
      <c r="A278" s="1"/>
      <c r="B278" s="7"/>
      <c r="C278" s="1"/>
      <c r="D278" s="1"/>
      <c r="E278" s="1"/>
      <c r="F278" s="1"/>
      <c r="G278" s="1"/>
      <c r="H278" s="1"/>
      <c r="I278" s="1"/>
      <c r="J278" s="7"/>
      <c r="K278" s="1"/>
      <c r="L278" s="1"/>
    </row>
    <row r="279" spans="1:12" x14ac:dyDescent="0.3">
      <c r="A279" s="1"/>
      <c r="B279" s="7"/>
      <c r="C279" s="1"/>
      <c r="D279" s="1"/>
      <c r="E279" s="1"/>
      <c r="F279" s="1"/>
      <c r="G279" s="1"/>
      <c r="H279" s="1"/>
      <c r="I279" s="1"/>
      <c r="J279" s="7"/>
      <c r="K279" s="1"/>
      <c r="L279" s="1"/>
    </row>
    <row r="280" spans="1:12" x14ac:dyDescent="0.3">
      <c r="A280" s="1"/>
      <c r="B280" s="7"/>
      <c r="C280" s="1"/>
      <c r="D280" s="1"/>
      <c r="E280" s="1"/>
      <c r="F280" s="1"/>
      <c r="G280" s="1"/>
      <c r="H280" s="1"/>
      <c r="I280" s="1"/>
      <c r="J280" s="7"/>
      <c r="K280" s="1"/>
      <c r="L280" s="1"/>
    </row>
    <row r="281" spans="1:12" x14ac:dyDescent="0.3">
      <c r="A281" s="1"/>
      <c r="B281" s="7"/>
      <c r="C281" s="1"/>
      <c r="D281" s="1"/>
      <c r="E281" s="1"/>
      <c r="F281" s="1"/>
      <c r="G281" s="1"/>
      <c r="H281" s="1"/>
      <c r="I281" s="1"/>
      <c r="J281" s="7"/>
      <c r="K281" s="1"/>
      <c r="L281" s="1"/>
    </row>
    <row r="282" spans="1:12" x14ac:dyDescent="0.3">
      <c r="A282" s="1"/>
      <c r="B282" s="8"/>
      <c r="C282" s="8"/>
      <c r="D282" s="1"/>
      <c r="E282" s="9"/>
      <c r="F282" s="9"/>
      <c r="G282" s="1"/>
      <c r="H282" s="1"/>
      <c r="I282" s="1"/>
      <c r="J282" s="7"/>
      <c r="K282" s="8"/>
      <c r="L282" s="1"/>
    </row>
    <row r="283" spans="1:12" x14ac:dyDescent="0.3">
      <c r="A283" s="1"/>
      <c r="B283" s="8"/>
      <c r="C283" s="8"/>
      <c r="D283" s="1"/>
      <c r="E283" s="1"/>
      <c r="F283" s="1"/>
      <c r="G283" s="1"/>
      <c r="H283" s="1"/>
      <c r="I283" s="1"/>
      <c r="J283" s="7"/>
      <c r="K283" s="8"/>
      <c r="L283" s="1"/>
    </row>
    <row r="284" spans="1:12" x14ac:dyDescent="0.3">
      <c r="A284" s="1"/>
      <c r="B284" s="8"/>
      <c r="C284" s="8"/>
      <c r="D284" s="1"/>
      <c r="E284" s="1"/>
      <c r="F284" s="1"/>
      <c r="G284" s="1"/>
      <c r="H284" s="1"/>
      <c r="I284" s="1"/>
      <c r="J284" s="7"/>
      <c r="K284" s="1"/>
      <c r="L284" s="1"/>
    </row>
    <row r="285" spans="1:12" x14ac:dyDescent="0.3">
      <c r="A285" s="1"/>
      <c r="B285" s="7"/>
      <c r="C285" s="1"/>
      <c r="D285" s="1"/>
      <c r="E285" s="1"/>
      <c r="F285" s="1"/>
      <c r="G285" s="1"/>
      <c r="H285" s="1"/>
      <c r="I285" s="1"/>
      <c r="J285" s="7"/>
      <c r="K285" s="1"/>
      <c r="L285" s="1"/>
    </row>
    <row r="286" spans="1:12" x14ac:dyDescent="0.3">
      <c r="A286" s="1"/>
      <c r="B286" s="7"/>
      <c r="C286" s="1"/>
      <c r="D286" s="1"/>
      <c r="E286" s="1"/>
      <c r="F286" s="1"/>
      <c r="G286" s="1"/>
      <c r="H286" s="1"/>
      <c r="I286" s="1"/>
      <c r="J286" s="7"/>
      <c r="K286" s="1"/>
      <c r="L286" s="1"/>
    </row>
    <row r="287" spans="1:12" x14ac:dyDescent="0.3">
      <c r="A287" s="1"/>
      <c r="B287" s="7"/>
      <c r="C287" s="1"/>
      <c r="D287" s="1"/>
      <c r="E287" s="1"/>
      <c r="F287" s="1"/>
      <c r="G287" s="1"/>
      <c r="H287" s="1"/>
      <c r="I287" s="1"/>
      <c r="J287" s="7"/>
      <c r="K287" s="1"/>
      <c r="L287" s="1"/>
    </row>
    <row r="295" spans="1:10" x14ac:dyDescent="0.3">
      <c r="A295" s="14"/>
    </row>
    <row r="296" spans="1:10" x14ac:dyDescent="0.3">
      <c r="A296" s="14"/>
    </row>
    <row r="297" spans="1:10" x14ac:dyDescent="0.3">
      <c r="A297" s="14"/>
    </row>
    <row r="298" spans="1:10" x14ac:dyDescent="0.3">
      <c r="A298" s="14"/>
    </row>
    <row r="299" spans="1:10" x14ac:dyDescent="0.3">
      <c r="A299" s="14"/>
    </row>
    <row r="300" spans="1:10" x14ac:dyDescent="0.3">
      <c r="A300" s="14"/>
    </row>
    <row r="301" spans="1:10" x14ac:dyDescent="0.3">
      <c r="A301" s="14"/>
    </row>
    <row r="302" spans="1:10" x14ac:dyDescent="0.3">
      <c r="A302" s="14"/>
      <c r="B302" s="25"/>
      <c r="J302" s="25"/>
    </row>
    <row r="303" spans="1:10" x14ac:dyDescent="0.3">
      <c r="A303" s="14"/>
      <c r="B303" s="25"/>
      <c r="J303" s="25"/>
    </row>
    <row r="304" spans="1:10" x14ac:dyDescent="0.3">
      <c r="A304" s="14"/>
      <c r="B304" s="25"/>
      <c r="J304" s="25"/>
    </row>
    <row r="305" spans="1:10" x14ac:dyDescent="0.3">
      <c r="A305" s="14"/>
      <c r="B305" s="25"/>
      <c r="J305" s="25"/>
    </row>
    <row r="306" spans="1:10" x14ac:dyDescent="0.3">
      <c r="A306" s="1"/>
      <c r="B306" s="25"/>
      <c r="J306" s="25"/>
    </row>
    <row r="307" spans="1:10" x14ac:dyDescent="0.3">
      <c r="A307" s="1"/>
      <c r="B307" s="25"/>
      <c r="J307" s="25"/>
    </row>
    <row r="308" spans="1:10" x14ac:dyDescent="0.3">
      <c r="A308" s="1"/>
      <c r="B308" s="25"/>
      <c r="J308" s="25"/>
    </row>
    <row r="309" spans="1:10" x14ac:dyDescent="0.3">
      <c r="A309" s="1"/>
      <c r="B309" s="25"/>
      <c r="J309" s="25"/>
    </row>
    <row r="310" spans="1:10" x14ac:dyDescent="0.3">
      <c r="A310" s="1"/>
      <c r="B310" s="25"/>
      <c r="J310" s="25"/>
    </row>
    <row r="311" spans="1:10" x14ac:dyDescent="0.3">
      <c r="A311" s="1"/>
      <c r="B311" s="25"/>
      <c r="J311" s="25"/>
    </row>
    <row r="312" spans="1:10" x14ac:dyDescent="0.3">
      <c r="A312" s="1"/>
      <c r="B312" s="25"/>
      <c r="J312" s="25"/>
    </row>
    <row r="313" spans="1:10" x14ac:dyDescent="0.3">
      <c r="A313" s="1"/>
      <c r="B313" s="25"/>
      <c r="J313" s="25"/>
    </row>
    <row r="314" spans="1:10" x14ac:dyDescent="0.3">
      <c r="A314" s="1"/>
      <c r="B314" s="25"/>
      <c r="J314" s="25"/>
    </row>
    <row r="315" spans="1:10" x14ac:dyDescent="0.3">
      <c r="A315" s="1"/>
      <c r="B315" s="25"/>
      <c r="J315" s="25"/>
    </row>
    <row r="316" spans="1:10" x14ac:dyDescent="0.3">
      <c r="A316" s="1"/>
      <c r="B316" s="25"/>
      <c r="J316" s="25"/>
    </row>
    <row r="317" spans="1:10" x14ac:dyDescent="0.3">
      <c r="A317" s="1"/>
      <c r="B317" s="25"/>
      <c r="J317" s="25"/>
    </row>
    <row r="318" spans="1:10" x14ac:dyDescent="0.3">
      <c r="A318" s="1"/>
      <c r="B318" s="25"/>
      <c r="J318" s="25"/>
    </row>
    <row r="319" spans="1:10" x14ac:dyDescent="0.3">
      <c r="A319" s="1"/>
      <c r="B319" s="25"/>
      <c r="J319" s="25"/>
    </row>
    <row r="320" spans="1:10" x14ac:dyDescent="0.3">
      <c r="A320" s="1"/>
      <c r="B320" s="25"/>
      <c r="J320" s="25"/>
    </row>
    <row r="321" spans="1:10" x14ac:dyDescent="0.3">
      <c r="A321" s="1"/>
      <c r="B321" s="25"/>
      <c r="J321" s="25"/>
    </row>
    <row r="322" spans="1:10" x14ac:dyDescent="0.3">
      <c r="A322" s="1"/>
      <c r="B322" s="25"/>
      <c r="J322" s="25"/>
    </row>
    <row r="323" spans="1:10" x14ac:dyDescent="0.3">
      <c r="A323" s="1"/>
      <c r="B323" s="25"/>
      <c r="J323" s="25"/>
    </row>
    <row r="324" spans="1:10" x14ac:dyDescent="0.3">
      <c r="A324" s="1"/>
      <c r="B324" s="25"/>
      <c r="J324" s="25"/>
    </row>
    <row r="325" spans="1:10" x14ac:dyDescent="0.3">
      <c r="A325" s="1"/>
      <c r="B325" s="25"/>
      <c r="J325" s="25"/>
    </row>
    <row r="326" spans="1:10" x14ac:dyDescent="0.3">
      <c r="A326" s="1"/>
      <c r="B326" s="25"/>
      <c r="J326" s="25"/>
    </row>
    <row r="327" spans="1:10" x14ac:dyDescent="0.3">
      <c r="A327" s="1"/>
      <c r="B327" s="25"/>
      <c r="J327" s="25"/>
    </row>
    <row r="328" spans="1:10" x14ac:dyDescent="0.3">
      <c r="A328" s="1"/>
      <c r="B328" s="25"/>
      <c r="J328" s="25"/>
    </row>
    <row r="329" spans="1:10" x14ac:dyDescent="0.3">
      <c r="A329" s="1"/>
      <c r="B329" s="25"/>
      <c r="J329" s="25"/>
    </row>
    <row r="330" spans="1:10" x14ac:dyDescent="0.3">
      <c r="A330" s="1"/>
      <c r="B330" s="25"/>
      <c r="J330" s="25"/>
    </row>
    <row r="331" spans="1:10" x14ac:dyDescent="0.3">
      <c r="A331" s="1"/>
      <c r="B331" s="25"/>
      <c r="J331" s="25"/>
    </row>
    <row r="332" spans="1:10" x14ac:dyDescent="0.3">
      <c r="A332" s="1"/>
      <c r="B332" s="25"/>
      <c r="J332" s="25"/>
    </row>
    <row r="333" spans="1:10" x14ac:dyDescent="0.3">
      <c r="A333" s="1"/>
      <c r="B333" s="25"/>
      <c r="J333" s="25"/>
    </row>
    <row r="334" spans="1:10" x14ac:dyDescent="0.3">
      <c r="A334" s="1"/>
    </row>
    <row r="335" spans="1:10" x14ac:dyDescent="0.3">
      <c r="A335" s="1"/>
    </row>
    <row r="336" spans="1:10" x14ac:dyDescent="0.3">
      <c r="A336" s="1"/>
    </row>
    <row r="337" spans="1:10" x14ac:dyDescent="0.3">
      <c r="A337" s="1"/>
      <c r="B337" s="7"/>
      <c r="C337" s="1"/>
      <c r="D337" s="1"/>
      <c r="E337" s="1"/>
      <c r="F337" s="1"/>
      <c r="G337" s="1"/>
      <c r="H337" s="1"/>
      <c r="I337" s="1"/>
      <c r="J337" s="7"/>
    </row>
    <row r="338" spans="1:10" x14ac:dyDescent="0.3">
      <c r="A338" s="1"/>
      <c r="B338" s="7"/>
      <c r="C338" s="1"/>
      <c r="D338" s="1"/>
      <c r="E338" s="1"/>
      <c r="F338" s="1"/>
      <c r="G338" s="1"/>
      <c r="H338" s="1"/>
      <c r="I338" s="1"/>
      <c r="J338" s="7"/>
    </row>
    <row r="339" spans="1:10" x14ac:dyDescent="0.3">
      <c r="A339" s="1"/>
      <c r="B339" s="7"/>
      <c r="C339" s="1"/>
      <c r="D339" s="1"/>
      <c r="E339" s="1"/>
      <c r="F339" s="1"/>
      <c r="G339" s="1"/>
      <c r="H339" s="1"/>
      <c r="I339" s="1"/>
      <c r="J339" s="7"/>
    </row>
    <row r="340" spans="1:10" x14ac:dyDescent="0.3">
      <c r="A340" s="1"/>
      <c r="B340" s="7"/>
      <c r="C340" s="1"/>
      <c r="D340" s="1"/>
      <c r="E340" s="1"/>
      <c r="F340" s="1"/>
      <c r="G340" s="1"/>
      <c r="H340" s="1"/>
      <c r="I340" s="1"/>
      <c r="J340" s="7"/>
    </row>
    <row r="341" spans="1:10" x14ac:dyDescent="0.3">
      <c r="A341" s="1"/>
      <c r="B341" s="7"/>
      <c r="C341" s="1"/>
      <c r="D341" s="1"/>
      <c r="E341" s="1"/>
      <c r="F341" s="1"/>
      <c r="G341" s="1"/>
      <c r="H341" s="1"/>
      <c r="I341" s="1"/>
      <c r="J341" s="7"/>
    </row>
    <row r="342" spans="1:10" x14ac:dyDescent="0.3">
      <c r="A342" s="1"/>
      <c r="B342" s="7"/>
      <c r="C342" s="1"/>
      <c r="D342" s="1"/>
      <c r="E342" s="1"/>
      <c r="F342" s="1"/>
      <c r="G342" s="1"/>
      <c r="H342" s="1"/>
      <c r="I342" s="1"/>
      <c r="J342" s="7"/>
    </row>
    <row r="343" spans="1:10" x14ac:dyDescent="0.3">
      <c r="A343" s="1"/>
      <c r="B343" s="7"/>
      <c r="C343" s="1"/>
      <c r="D343" s="1"/>
      <c r="E343" s="1"/>
      <c r="F343" s="1"/>
      <c r="G343" s="1"/>
      <c r="H343" s="1"/>
      <c r="I343" s="1"/>
      <c r="J343" s="7"/>
    </row>
    <row r="344" spans="1:10" x14ac:dyDescent="0.3">
      <c r="A344" s="1"/>
      <c r="B344" s="7"/>
      <c r="C344" s="1"/>
      <c r="D344" s="1"/>
      <c r="E344" s="1"/>
      <c r="F344" s="1"/>
      <c r="G344" s="1"/>
      <c r="H344" s="1"/>
      <c r="I344" s="1"/>
      <c r="J344" s="7"/>
    </row>
    <row r="345" spans="1:10" x14ac:dyDescent="0.3">
      <c r="A345" s="1"/>
      <c r="B345" s="7"/>
      <c r="C345" s="1"/>
      <c r="D345" s="1"/>
      <c r="E345" s="1"/>
      <c r="F345" s="1"/>
      <c r="G345" s="1"/>
      <c r="H345" s="1"/>
      <c r="I345" s="1"/>
      <c r="J345" s="7"/>
    </row>
    <row r="346" spans="1:10" x14ac:dyDescent="0.3">
      <c r="A346" s="1"/>
      <c r="B346" s="7"/>
      <c r="C346" s="1"/>
      <c r="D346" s="1"/>
      <c r="E346" s="1"/>
      <c r="F346" s="1"/>
      <c r="G346" s="1"/>
      <c r="H346" s="1"/>
      <c r="I346" s="1"/>
      <c r="J346" s="7"/>
    </row>
    <row r="347" spans="1:10" x14ac:dyDescent="0.3">
      <c r="A347" s="1"/>
      <c r="B347" s="7"/>
      <c r="C347" s="1"/>
      <c r="D347" s="1"/>
      <c r="E347" s="1"/>
      <c r="F347" s="1"/>
      <c r="G347" s="1"/>
      <c r="H347" s="1"/>
      <c r="I347" s="1"/>
      <c r="J347" s="7"/>
    </row>
    <row r="348" spans="1:10" x14ac:dyDescent="0.3">
      <c r="A348" s="1"/>
      <c r="B348" s="7"/>
      <c r="C348" s="1"/>
      <c r="D348" s="1"/>
      <c r="E348" s="1"/>
      <c r="F348" s="1"/>
      <c r="G348" s="1"/>
      <c r="H348" s="1"/>
      <c r="I348" s="1"/>
      <c r="J348" s="7"/>
    </row>
    <row r="349" spans="1:10" x14ac:dyDescent="0.3">
      <c r="A349" s="1"/>
      <c r="B349" s="7"/>
      <c r="C349" s="1"/>
      <c r="D349" s="1"/>
      <c r="E349" s="1"/>
      <c r="F349" s="1"/>
      <c r="G349" s="1"/>
      <c r="H349" s="1"/>
      <c r="I349" s="1"/>
      <c r="J349" s="7"/>
    </row>
    <row r="350" spans="1:10" x14ac:dyDescent="0.3">
      <c r="A350" s="1"/>
      <c r="B350" s="7"/>
      <c r="C350" s="1"/>
      <c r="D350" s="1"/>
      <c r="E350" s="1"/>
      <c r="F350" s="1"/>
      <c r="G350" s="1"/>
      <c r="H350" s="1"/>
      <c r="I350" s="1"/>
      <c r="J350" s="7"/>
    </row>
    <row r="351" spans="1:10" x14ac:dyDescent="0.3">
      <c r="A351" s="1"/>
      <c r="B351" s="7"/>
      <c r="C351" s="1"/>
      <c r="D351" s="1"/>
      <c r="E351" s="1"/>
      <c r="F351" s="1"/>
      <c r="G351" s="1"/>
      <c r="H351" s="1"/>
      <c r="I351" s="1"/>
      <c r="J351" s="7"/>
    </row>
    <row r="352" spans="1:10" x14ac:dyDescent="0.3">
      <c r="A352" s="1"/>
      <c r="B352" s="7"/>
      <c r="C352" s="1"/>
      <c r="D352" s="1"/>
      <c r="E352" s="1"/>
      <c r="F352" s="1"/>
      <c r="G352" s="1"/>
      <c r="H352" s="1"/>
      <c r="I352" s="1"/>
      <c r="J352" s="7"/>
    </row>
    <row r="353" spans="1:10" x14ac:dyDescent="0.3">
      <c r="A353" s="1"/>
      <c r="B353" s="7"/>
      <c r="C353" s="1"/>
      <c r="D353" s="1"/>
      <c r="E353" s="1"/>
      <c r="F353" s="1"/>
      <c r="G353" s="1"/>
      <c r="H353" s="1"/>
      <c r="I353" s="1"/>
      <c r="J353" s="7"/>
    </row>
    <row r="354" spans="1:10" x14ac:dyDescent="0.3">
      <c r="A354" s="1"/>
      <c r="B354" s="7"/>
      <c r="C354" s="1"/>
      <c r="D354" s="1"/>
      <c r="E354" s="1"/>
      <c r="F354" s="1"/>
      <c r="G354" s="1"/>
      <c r="H354" s="1"/>
      <c r="I354" s="1"/>
      <c r="J354" s="7"/>
    </row>
    <row r="355" spans="1:10" x14ac:dyDescent="0.3">
      <c r="A355" s="1"/>
      <c r="B355" s="7"/>
      <c r="C355" s="1"/>
      <c r="D355" s="1"/>
      <c r="E355" s="1"/>
      <c r="F355" s="1"/>
      <c r="G355" s="1"/>
      <c r="H355" s="1"/>
      <c r="I355" s="1"/>
      <c r="J355" s="7"/>
    </row>
    <row r="356" spans="1:10" x14ac:dyDescent="0.3">
      <c r="A356" s="1"/>
      <c r="B356" s="7"/>
      <c r="C356" s="1"/>
      <c r="D356" s="1"/>
      <c r="E356" s="1"/>
      <c r="F356" s="1"/>
      <c r="G356" s="1"/>
      <c r="H356" s="1"/>
      <c r="I356" s="1"/>
      <c r="J356" s="7"/>
    </row>
    <row r="357" spans="1:10" x14ac:dyDescent="0.3">
      <c r="A357" s="1"/>
      <c r="B357" s="7"/>
      <c r="C357" s="1"/>
      <c r="D357" s="1"/>
      <c r="E357" s="1"/>
      <c r="F357" s="1"/>
      <c r="G357" s="1"/>
      <c r="H357" s="1"/>
      <c r="I357" s="1"/>
      <c r="J357" s="7"/>
    </row>
    <row r="358" spans="1:10" x14ac:dyDescent="0.3">
      <c r="A358" s="1"/>
      <c r="B358" s="7"/>
      <c r="C358" s="1"/>
      <c r="D358" s="1"/>
      <c r="E358" s="1"/>
      <c r="F358" s="1"/>
      <c r="G358" s="1"/>
      <c r="H358" s="1"/>
      <c r="I358" s="1"/>
      <c r="J358" s="7"/>
    </row>
    <row r="359" spans="1:10" x14ac:dyDescent="0.3">
      <c r="A359" s="1"/>
      <c r="B359" s="7"/>
      <c r="C359" s="1"/>
      <c r="D359" s="1"/>
      <c r="E359" s="1"/>
      <c r="F359" s="1"/>
      <c r="G359" s="1"/>
      <c r="H359" s="1"/>
      <c r="I359" s="1"/>
      <c r="J359" s="7"/>
    </row>
    <row r="360" spans="1:10" x14ac:dyDescent="0.3">
      <c r="A360" s="1"/>
      <c r="B360" s="7"/>
      <c r="C360" s="1"/>
      <c r="D360" s="1"/>
      <c r="E360" s="1"/>
      <c r="F360" s="1"/>
      <c r="G360" s="1"/>
      <c r="H360" s="1"/>
      <c r="I360" s="1"/>
      <c r="J360" s="7"/>
    </row>
    <row r="361" spans="1:10" x14ac:dyDescent="0.3">
      <c r="A361" s="1"/>
      <c r="B361" s="7"/>
      <c r="C361" s="1"/>
      <c r="D361" s="1"/>
      <c r="E361" s="1"/>
      <c r="F361" s="1"/>
      <c r="G361" s="1"/>
      <c r="H361" s="1"/>
      <c r="I361" s="1"/>
      <c r="J361" s="7"/>
    </row>
    <row r="362" spans="1:10" x14ac:dyDescent="0.3">
      <c r="A362" s="1"/>
      <c r="B362" s="7"/>
      <c r="C362" s="1"/>
      <c r="D362" s="1"/>
      <c r="E362" s="1"/>
      <c r="F362" s="1"/>
      <c r="G362" s="1"/>
      <c r="H362" s="1"/>
      <c r="I362" s="1"/>
      <c r="J362" s="7"/>
    </row>
    <row r="363" spans="1:10" x14ac:dyDescent="0.3">
      <c r="A363" s="1"/>
      <c r="B363" s="7"/>
      <c r="C363" s="1"/>
      <c r="D363" s="1"/>
      <c r="E363" s="1"/>
      <c r="F363" s="1"/>
      <c r="G363" s="1"/>
      <c r="H363" s="1"/>
      <c r="I363" s="1"/>
      <c r="J363" s="7"/>
    </row>
    <row r="364" spans="1:10" x14ac:dyDescent="0.3">
      <c r="A364" s="1"/>
      <c r="B364" s="7"/>
      <c r="C364" s="1"/>
      <c r="D364" s="1"/>
      <c r="E364" s="1"/>
      <c r="F364" s="1"/>
      <c r="G364" s="1"/>
      <c r="H364" s="1"/>
      <c r="I364" s="1"/>
      <c r="J364" s="7"/>
    </row>
    <row r="365" spans="1:10" x14ac:dyDescent="0.3">
      <c r="A365" s="1"/>
      <c r="B365" s="7"/>
      <c r="C365" s="1"/>
      <c r="D365" s="1"/>
      <c r="E365" s="1"/>
      <c r="F365" s="1"/>
      <c r="G365" s="1"/>
      <c r="H365" s="1"/>
      <c r="I365" s="1"/>
      <c r="J365" s="7"/>
    </row>
    <row r="366" spans="1:10" x14ac:dyDescent="0.3">
      <c r="A366" s="1"/>
      <c r="B366" s="7"/>
      <c r="C366" s="1"/>
      <c r="D366" s="1"/>
      <c r="E366" s="1"/>
      <c r="F366" s="1"/>
      <c r="G366" s="1"/>
      <c r="H366" s="1"/>
      <c r="I366" s="1"/>
      <c r="J366" s="7"/>
    </row>
    <row r="367" spans="1:10" x14ac:dyDescent="0.3">
      <c r="A367" s="1"/>
      <c r="B367" s="7"/>
      <c r="C367" s="1"/>
      <c r="D367" s="1"/>
      <c r="E367" s="1"/>
      <c r="F367" s="1"/>
      <c r="G367" s="1"/>
      <c r="H367" s="1"/>
      <c r="I367" s="1"/>
      <c r="J367" s="7"/>
    </row>
    <row r="368" spans="1:10" x14ac:dyDescent="0.3">
      <c r="A368" s="1"/>
      <c r="B368" s="7"/>
      <c r="C368" s="1"/>
      <c r="D368" s="1"/>
      <c r="E368" s="1"/>
      <c r="F368" s="1"/>
      <c r="G368" s="1"/>
      <c r="H368" s="1"/>
      <c r="I368" s="1"/>
      <c r="J368" s="7"/>
    </row>
    <row r="369" spans="1:10" x14ac:dyDescent="0.3">
      <c r="A369" s="1"/>
      <c r="B369" s="7"/>
      <c r="C369" s="1"/>
      <c r="D369" s="1"/>
      <c r="E369" s="1"/>
      <c r="F369" s="1"/>
      <c r="G369" s="1"/>
      <c r="H369" s="1"/>
      <c r="I369" s="1"/>
      <c r="J369" s="7"/>
    </row>
    <row r="370" spans="1:10" x14ac:dyDescent="0.3">
      <c r="A370" s="1"/>
      <c r="B370" s="7"/>
      <c r="C370" s="1"/>
      <c r="D370" s="1"/>
      <c r="E370" s="1"/>
      <c r="F370" s="1"/>
      <c r="G370" s="1"/>
      <c r="H370" s="1"/>
      <c r="I370" s="1"/>
      <c r="J370" s="7"/>
    </row>
    <row r="371" spans="1:10" x14ac:dyDescent="0.3">
      <c r="A371" s="1"/>
      <c r="B371" s="7"/>
      <c r="C371" s="1"/>
      <c r="D371" s="1"/>
      <c r="E371" s="1"/>
      <c r="F371" s="1"/>
      <c r="G371" s="1"/>
      <c r="H371" s="1"/>
      <c r="I371" s="1"/>
      <c r="J371" s="7"/>
    </row>
    <row r="372" spans="1:10" x14ac:dyDescent="0.3">
      <c r="A372" s="1"/>
      <c r="B372" s="7"/>
      <c r="C372" s="1"/>
      <c r="D372" s="1"/>
      <c r="E372" s="1"/>
      <c r="F372" s="1"/>
      <c r="G372" s="1"/>
      <c r="H372" s="1"/>
      <c r="I372" s="1"/>
      <c r="J372" s="7"/>
    </row>
    <row r="373" spans="1:10" x14ac:dyDescent="0.3">
      <c r="A373" s="1"/>
      <c r="B373" s="7"/>
      <c r="C373" s="1"/>
      <c r="D373" s="1"/>
      <c r="E373" s="1"/>
      <c r="F373" s="1"/>
      <c r="G373" s="1"/>
      <c r="H373" s="1"/>
      <c r="I373" s="1"/>
      <c r="J373" s="7"/>
    </row>
    <row r="374" spans="1:10" x14ac:dyDescent="0.3">
      <c r="A374" s="1"/>
      <c r="B374" s="7"/>
      <c r="C374" s="1"/>
      <c r="D374" s="1"/>
      <c r="E374" s="1"/>
      <c r="F374" s="1"/>
      <c r="G374" s="1"/>
      <c r="H374" s="1"/>
      <c r="I374" s="1"/>
      <c r="J374" s="7"/>
    </row>
    <row r="375" spans="1:10" x14ac:dyDescent="0.3">
      <c r="A375" s="1"/>
      <c r="B375" s="7"/>
      <c r="C375" s="1"/>
      <c r="D375" s="1"/>
      <c r="E375" s="1"/>
      <c r="F375" s="1"/>
      <c r="G375" s="1"/>
      <c r="H375" s="1"/>
      <c r="I375" s="1"/>
      <c r="J375" s="7"/>
    </row>
    <row r="376" spans="1:10" x14ac:dyDescent="0.3">
      <c r="A376" s="1"/>
      <c r="B376" s="7"/>
      <c r="C376" s="1"/>
      <c r="D376" s="1"/>
      <c r="E376" s="1"/>
      <c r="F376" s="1"/>
      <c r="G376" s="1"/>
      <c r="H376" s="1"/>
      <c r="I376" s="1"/>
      <c r="J376" s="7"/>
    </row>
    <row r="377" spans="1:10" x14ac:dyDescent="0.3">
      <c r="A377" s="1"/>
      <c r="B377" s="7"/>
      <c r="C377" s="1"/>
      <c r="D377" s="1"/>
      <c r="E377" s="1"/>
      <c r="F377" s="1"/>
      <c r="G377" s="1"/>
      <c r="H377" s="1"/>
      <c r="I377" s="1"/>
      <c r="J377" s="7"/>
    </row>
    <row r="378" spans="1:10" x14ac:dyDescent="0.3">
      <c r="A378" s="1"/>
      <c r="B378" s="7"/>
      <c r="C378" s="1"/>
      <c r="D378" s="1"/>
      <c r="E378" s="1"/>
      <c r="F378" s="1"/>
      <c r="G378" s="1"/>
      <c r="H378" s="1"/>
      <c r="I378" s="1"/>
      <c r="J378" s="7"/>
    </row>
    <row r="379" spans="1:10" x14ac:dyDescent="0.3">
      <c r="A379" s="1"/>
      <c r="B379" s="7"/>
      <c r="C379" s="1"/>
      <c r="D379" s="1"/>
      <c r="E379" s="1"/>
      <c r="F379" s="1"/>
      <c r="G379" s="1"/>
      <c r="H379" s="1"/>
      <c r="I379" s="1"/>
      <c r="J379" s="7"/>
    </row>
    <row r="380" spans="1:10" x14ac:dyDescent="0.3">
      <c r="A380" s="1"/>
      <c r="B380" s="7"/>
      <c r="C380" s="1"/>
      <c r="D380" s="1"/>
      <c r="E380" s="1"/>
      <c r="F380" s="1"/>
      <c r="G380" s="1"/>
      <c r="H380" s="1"/>
      <c r="I380" s="1"/>
      <c r="J380" s="7"/>
    </row>
    <row r="381" spans="1:10" x14ac:dyDescent="0.3">
      <c r="A381" s="1"/>
      <c r="B381" s="7"/>
      <c r="C381" s="1"/>
      <c r="D381" s="1"/>
      <c r="E381" s="1"/>
      <c r="F381" s="1"/>
      <c r="G381" s="1"/>
      <c r="H381" s="1"/>
      <c r="I381" s="1"/>
      <c r="J381" s="7"/>
    </row>
    <row r="382" spans="1:10" x14ac:dyDescent="0.3">
      <c r="A382" s="1"/>
      <c r="B382" s="7"/>
      <c r="C382" s="1"/>
      <c r="D382" s="1"/>
      <c r="E382" s="1"/>
      <c r="F382" s="1"/>
      <c r="G382" s="1"/>
      <c r="H382" s="1"/>
      <c r="I382" s="1"/>
      <c r="J382" s="7"/>
    </row>
    <row r="383" spans="1:10" x14ac:dyDescent="0.3">
      <c r="A383" s="1"/>
      <c r="B383" s="7"/>
      <c r="C383" s="1"/>
      <c r="D383" s="1"/>
      <c r="E383" s="1"/>
      <c r="F383" s="1"/>
      <c r="G383" s="1"/>
      <c r="H383" s="1"/>
      <c r="I383" s="1"/>
      <c r="J383" s="7"/>
    </row>
    <row r="384" spans="1:10" x14ac:dyDescent="0.3">
      <c r="A384" s="1"/>
      <c r="B384" s="7"/>
      <c r="C384" s="1"/>
      <c r="D384" s="1"/>
      <c r="E384" s="1"/>
      <c r="F384" s="1"/>
      <c r="G384" s="1"/>
      <c r="H384" s="1"/>
      <c r="I384" s="1"/>
      <c r="J384" s="7"/>
    </row>
    <row r="385" spans="1:10" x14ac:dyDescent="0.3">
      <c r="A385" s="1"/>
      <c r="B385" s="7"/>
      <c r="C385" s="1"/>
      <c r="D385" s="1"/>
      <c r="E385" s="1"/>
      <c r="F385" s="1"/>
      <c r="G385" s="1"/>
      <c r="H385" s="1"/>
      <c r="I385" s="1"/>
      <c r="J385" s="7"/>
    </row>
    <row r="389" spans="1:10" x14ac:dyDescent="0.3">
      <c r="A389" s="1"/>
      <c r="B389" s="7"/>
      <c r="C389" s="1"/>
      <c r="D389" s="1"/>
      <c r="E389" s="1"/>
      <c r="F389" s="1"/>
      <c r="G389" s="1"/>
      <c r="H389" s="1"/>
      <c r="I389" s="1"/>
      <c r="J389" s="7"/>
    </row>
    <row r="390" spans="1:10" x14ac:dyDescent="0.3">
      <c r="A390" s="1"/>
      <c r="B390" s="7"/>
      <c r="C390" s="8"/>
      <c r="D390" s="1"/>
      <c r="E390" s="1"/>
      <c r="F390" s="1"/>
      <c r="G390" s="1"/>
      <c r="H390" s="1"/>
      <c r="I390" s="8"/>
      <c r="J390" s="7"/>
    </row>
    <row r="391" spans="1:10" x14ac:dyDescent="0.3">
      <c r="A391" s="1"/>
      <c r="B391" s="7"/>
      <c r="C391" s="8"/>
      <c r="D391" s="1"/>
      <c r="E391" s="9"/>
      <c r="F391" s="9"/>
      <c r="G391" s="1"/>
      <c r="H391" s="1"/>
      <c r="I391" s="8"/>
      <c r="J391" s="7"/>
    </row>
    <row r="392" spans="1:10" x14ac:dyDescent="0.3">
      <c r="A392" s="1"/>
      <c r="B392" s="7"/>
      <c r="C392" s="8"/>
      <c r="D392" s="1"/>
      <c r="E392" s="1"/>
      <c r="F392" s="1"/>
      <c r="G392" s="1"/>
      <c r="H392" s="1"/>
      <c r="I392" s="8"/>
      <c r="J392" s="7"/>
    </row>
    <row r="393" spans="1:10" x14ac:dyDescent="0.3">
      <c r="A393" s="1"/>
      <c r="B393" s="7"/>
      <c r="C393" s="8"/>
      <c r="D393" s="1"/>
      <c r="E393" s="1"/>
      <c r="F393" s="1"/>
      <c r="G393" s="1"/>
      <c r="H393" s="1"/>
      <c r="I393" s="8"/>
      <c r="J393" s="7"/>
    </row>
    <row r="394" spans="1:10" x14ac:dyDescent="0.3">
      <c r="A394" s="1"/>
      <c r="B394" s="7"/>
      <c r="C394" s="1"/>
      <c r="D394" s="1"/>
      <c r="E394" s="1"/>
      <c r="F394" s="1"/>
      <c r="G394" s="1"/>
      <c r="H394" s="1"/>
      <c r="I394" s="1"/>
      <c r="J394" s="7"/>
    </row>
    <row r="395" spans="1:10" x14ac:dyDescent="0.3">
      <c r="A395" s="1"/>
      <c r="B395" s="7"/>
      <c r="C395" s="1"/>
      <c r="D395" s="1"/>
      <c r="E395" s="1"/>
      <c r="F395" s="1"/>
      <c r="G395" s="1"/>
      <c r="H395" s="1"/>
      <c r="I395" s="1"/>
      <c r="J395" s="7"/>
    </row>
    <row r="396" spans="1:10" x14ac:dyDescent="0.3">
      <c r="A396" s="1"/>
      <c r="B396" s="7"/>
      <c r="C396" s="1"/>
      <c r="D396" s="1"/>
      <c r="E396" s="1"/>
      <c r="F396" s="1"/>
      <c r="G396" s="1"/>
      <c r="H396" s="1"/>
      <c r="I396" s="1"/>
      <c r="J396" s="7"/>
    </row>
    <row r="397" spans="1:10" x14ac:dyDescent="0.3">
      <c r="A397" s="1"/>
      <c r="B397" s="7"/>
      <c r="C397" s="1"/>
      <c r="D397" s="1"/>
      <c r="E397" s="1"/>
      <c r="F397" s="1"/>
      <c r="G397" s="1"/>
      <c r="H397" s="1"/>
      <c r="I397" s="1"/>
      <c r="J397" s="7"/>
    </row>
    <row r="398" spans="1:10" x14ac:dyDescent="0.3">
      <c r="A398" s="1"/>
      <c r="B398" s="7"/>
      <c r="C398" s="1"/>
      <c r="D398" s="1"/>
      <c r="E398" s="1"/>
      <c r="F398" s="1"/>
      <c r="G398" s="1"/>
      <c r="H398" s="1"/>
      <c r="I398" s="1"/>
      <c r="J398" s="7"/>
    </row>
    <row r="399" spans="1:10" x14ac:dyDescent="0.3">
      <c r="A399" s="1"/>
      <c r="B399" s="7"/>
      <c r="C399" s="1"/>
      <c r="D399" s="1"/>
      <c r="E399" s="1"/>
      <c r="F399" s="1"/>
      <c r="G399" s="1"/>
      <c r="H399" s="1"/>
      <c r="I399" s="1"/>
      <c r="J399" s="7"/>
    </row>
    <row r="400" spans="1:10" x14ac:dyDescent="0.3">
      <c r="A400" s="1"/>
      <c r="B400" s="7"/>
      <c r="C400" s="1"/>
      <c r="D400" s="1"/>
      <c r="E400" s="1"/>
      <c r="F400" s="1"/>
      <c r="G400" s="1"/>
      <c r="H400" s="1"/>
      <c r="I400" s="1"/>
      <c r="J400" s="7"/>
    </row>
    <row r="401" spans="1:10" x14ac:dyDescent="0.3">
      <c r="A401" s="1"/>
      <c r="B401" s="7"/>
      <c r="C401" s="1"/>
      <c r="D401" s="1"/>
      <c r="E401" s="1"/>
      <c r="F401" s="1"/>
      <c r="G401" s="1"/>
      <c r="H401" s="1"/>
      <c r="I401" s="1"/>
      <c r="J401" s="7"/>
    </row>
    <row r="402" spans="1:10" x14ac:dyDescent="0.3">
      <c r="A402" s="1"/>
      <c r="B402" s="7"/>
      <c r="C402" s="1"/>
      <c r="D402" s="1"/>
      <c r="E402" s="1"/>
      <c r="F402" s="1"/>
      <c r="G402" s="1"/>
      <c r="H402" s="1"/>
      <c r="I402" s="1"/>
      <c r="J402" s="7"/>
    </row>
    <row r="403" spans="1:10" x14ac:dyDescent="0.3">
      <c r="A403" s="1"/>
      <c r="B403" s="7"/>
      <c r="C403" s="1"/>
      <c r="D403" s="1"/>
      <c r="E403" s="1"/>
      <c r="F403" s="1"/>
      <c r="G403" s="1"/>
      <c r="H403" s="1"/>
      <c r="I403" s="1"/>
      <c r="J403" s="7"/>
    </row>
    <row r="404" spans="1:10" x14ac:dyDescent="0.3">
      <c r="A404" s="1"/>
      <c r="B404" s="7"/>
      <c r="C404" s="1"/>
      <c r="D404" s="1"/>
      <c r="E404" s="1"/>
      <c r="F404" s="1"/>
      <c r="G404" s="1"/>
      <c r="H404" s="1"/>
      <c r="I404" s="1"/>
      <c r="J404" s="7"/>
    </row>
    <row r="405" spans="1:10" x14ac:dyDescent="0.3">
      <c r="A405" s="1"/>
      <c r="B405" s="7"/>
      <c r="C405" s="1"/>
      <c r="D405" s="1"/>
      <c r="E405" s="1"/>
      <c r="F405" s="1"/>
      <c r="G405" s="1"/>
      <c r="H405" s="1"/>
      <c r="I405" s="1"/>
      <c r="J405" s="7"/>
    </row>
    <row r="406" spans="1:10" x14ac:dyDescent="0.3">
      <c r="A406" s="1"/>
      <c r="B406" s="7"/>
      <c r="C406" s="1"/>
      <c r="D406" s="1"/>
      <c r="E406" s="1"/>
      <c r="F406" s="1"/>
      <c r="G406" s="1"/>
      <c r="H406" s="1"/>
      <c r="I406" s="1"/>
      <c r="J406" s="7"/>
    </row>
    <row r="407" spans="1:10" x14ac:dyDescent="0.3">
      <c r="A407" s="1"/>
      <c r="B407" s="7"/>
      <c r="C407" s="1"/>
      <c r="D407" s="1"/>
      <c r="E407" s="1"/>
      <c r="F407" s="1"/>
      <c r="G407" s="1"/>
      <c r="H407" s="1"/>
      <c r="I407" s="1"/>
      <c r="J407" s="7"/>
    </row>
    <row r="408" spans="1:10" x14ac:dyDescent="0.3">
      <c r="A408" s="1"/>
      <c r="B408" s="7"/>
      <c r="C408" s="1"/>
      <c r="D408" s="1"/>
      <c r="E408" s="1"/>
      <c r="F408" s="1"/>
      <c r="G408" s="1"/>
      <c r="H408" s="1"/>
      <c r="I408" s="1"/>
      <c r="J408" s="7"/>
    </row>
    <row r="409" spans="1:10" x14ac:dyDescent="0.3">
      <c r="A409" s="1"/>
      <c r="B409" s="7"/>
      <c r="C409" s="1"/>
      <c r="D409" s="1"/>
      <c r="E409" s="1"/>
      <c r="F409" s="1"/>
      <c r="G409" s="1"/>
      <c r="H409" s="1"/>
      <c r="I409" s="1"/>
      <c r="J409" s="7"/>
    </row>
    <row r="410" spans="1:10" x14ac:dyDescent="0.3">
      <c r="A410" s="1"/>
      <c r="B410" s="7"/>
      <c r="C410" s="1"/>
      <c r="D410" s="1"/>
      <c r="E410" s="1"/>
      <c r="F410" s="1"/>
      <c r="G410" s="1"/>
      <c r="H410" s="1"/>
      <c r="I410" s="1"/>
      <c r="J410" s="7"/>
    </row>
    <row r="411" spans="1:10" x14ac:dyDescent="0.3">
      <c r="A411" s="1"/>
      <c r="B411" s="7"/>
      <c r="C411" s="1"/>
      <c r="D411" s="1"/>
      <c r="E411" s="1"/>
      <c r="F411" s="1"/>
      <c r="G411" s="1"/>
      <c r="H411" s="1"/>
      <c r="I411" s="1"/>
      <c r="J411" s="7"/>
    </row>
    <row r="412" spans="1:10" x14ac:dyDescent="0.3">
      <c r="A412" s="1"/>
      <c r="B412" s="7"/>
      <c r="C412" s="1"/>
      <c r="D412" s="1"/>
      <c r="E412" s="1"/>
      <c r="F412" s="1"/>
      <c r="G412" s="1"/>
      <c r="H412" s="1"/>
      <c r="I412" s="1"/>
      <c r="J412" s="7"/>
    </row>
    <row r="413" spans="1:10" x14ac:dyDescent="0.3">
      <c r="A413" s="1"/>
      <c r="B413" s="7"/>
      <c r="C413" s="1"/>
      <c r="D413" s="1"/>
      <c r="E413" s="1"/>
      <c r="F413" s="1"/>
      <c r="G413" s="1"/>
      <c r="H413" s="1"/>
      <c r="I413" s="1"/>
      <c r="J413" s="7"/>
    </row>
    <row r="414" spans="1:10" x14ac:dyDescent="0.3">
      <c r="A414" s="1"/>
      <c r="B414" s="7"/>
      <c r="C414" s="1"/>
      <c r="D414" s="1"/>
      <c r="E414" s="1"/>
      <c r="F414" s="1"/>
      <c r="G414" s="1"/>
      <c r="H414" s="1"/>
      <c r="I414" s="1"/>
      <c r="J414" s="7"/>
    </row>
    <row r="415" spans="1:10" x14ac:dyDescent="0.3">
      <c r="A415" s="1"/>
      <c r="B415" s="7"/>
      <c r="C415" s="1"/>
      <c r="D415" s="1"/>
      <c r="E415" s="1"/>
      <c r="F415" s="1"/>
      <c r="G415" s="1"/>
      <c r="H415" s="1"/>
      <c r="I415" s="1"/>
      <c r="J415" s="7"/>
    </row>
    <row r="416" spans="1:10" x14ac:dyDescent="0.3">
      <c r="A416" s="1"/>
      <c r="B416" s="7"/>
      <c r="C416" s="1"/>
      <c r="D416" s="1"/>
      <c r="E416" s="1"/>
      <c r="F416" s="1"/>
      <c r="G416" s="1"/>
      <c r="H416" s="1"/>
      <c r="I416" s="1"/>
      <c r="J416" s="7"/>
    </row>
    <row r="417" spans="1:10" x14ac:dyDescent="0.3">
      <c r="A417" s="3"/>
    </row>
    <row r="418" spans="1:10" x14ac:dyDescent="0.3">
      <c r="A418" s="3"/>
    </row>
    <row r="419" spans="1:10" x14ac:dyDescent="0.3">
      <c r="A419" s="3"/>
    </row>
    <row r="420" spans="1:10" x14ac:dyDescent="0.3">
      <c r="A420" s="3"/>
    </row>
    <row r="421" spans="1:10" x14ac:dyDescent="0.3">
      <c r="A421" s="3"/>
    </row>
    <row r="422" spans="1:10" x14ac:dyDescent="0.3">
      <c r="A422" s="1"/>
      <c r="B422" s="7"/>
      <c r="C422" s="8"/>
      <c r="D422" s="1"/>
      <c r="E422" s="1"/>
      <c r="F422" s="1"/>
      <c r="G422" s="1"/>
      <c r="H422" s="1"/>
      <c r="I422" s="8"/>
      <c r="J422" s="7"/>
    </row>
    <row r="423" spans="1:10" x14ac:dyDescent="0.3">
      <c r="A423" s="3"/>
    </row>
    <row r="424" spans="1:10" x14ac:dyDescent="0.3">
      <c r="A424" s="3"/>
    </row>
    <row r="425" spans="1:10" x14ac:dyDescent="0.3">
      <c r="A425" s="3"/>
    </row>
    <row r="426" spans="1:10" x14ac:dyDescent="0.3">
      <c r="A426" s="3"/>
    </row>
    <row r="427" spans="1:10" x14ac:dyDescent="0.3">
      <c r="A427" s="3"/>
    </row>
    <row r="428" spans="1:10" x14ac:dyDescent="0.3">
      <c r="A428" s="3"/>
    </row>
    <row r="429" spans="1:10" x14ac:dyDescent="0.3">
      <c r="A429" s="3"/>
    </row>
    <row r="430" spans="1:10" x14ac:dyDescent="0.3">
      <c r="A430" s="3"/>
    </row>
    <row r="431" spans="1:10" x14ac:dyDescent="0.3">
      <c r="A431" s="3"/>
    </row>
    <row r="432" spans="1:10" x14ac:dyDescent="0.3">
      <c r="A432" s="3"/>
    </row>
    <row r="433" spans="1:10" x14ac:dyDescent="0.3">
      <c r="A433" s="3"/>
    </row>
    <row r="434" spans="1:10" x14ac:dyDescent="0.3">
      <c r="A434" s="3"/>
    </row>
    <row r="435" spans="1:10" x14ac:dyDescent="0.3">
      <c r="A435" s="3"/>
    </row>
    <row r="436" spans="1:10" x14ac:dyDescent="0.3">
      <c r="A436" s="3"/>
    </row>
    <row r="437" spans="1:10" x14ac:dyDescent="0.3">
      <c r="A437" s="3"/>
    </row>
    <row r="438" spans="1:10" x14ac:dyDescent="0.3">
      <c r="A438" s="3"/>
    </row>
    <row r="439" spans="1:10" x14ac:dyDescent="0.3">
      <c r="A439" s="1"/>
      <c r="B439" s="7"/>
      <c r="C439" s="1"/>
      <c r="D439" s="1"/>
      <c r="E439" s="1"/>
      <c r="F439" s="1"/>
      <c r="G439" s="1"/>
      <c r="H439" s="1"/>
      <c r="I439" s="1"/>
      <c r="J439" s="7"/>
    </row>
    <row r="440" spans="1:10" x14ac:dyDescent="0.3">
      <c r="A440" s="3"/>
    </row>
    <row r="441" spans="1:10" x14ac:dyDescent="0.3">
      <c r="A441" s="3"/>
    </row>
    <row r="442" spans="1:10" x14ac:dyDescent="0.3">
      <c r="A442" s="3"/>
    </row>
    <row r="443" spans="1:10" x14ac:dyDescent="0.3">
      <c r="A443" s="3"/>
    </row>
    <row r="444" spans="1:10" x14ac:dyDescent="0.3">
      <c r="A444" s="3"/>
    </row>
    <row r="445" spans="1:10" x14ac:dyDescent="0.3">
      <c r="A445" s="3"/>
    </row>
    <row r="446" spans="1:10" x14ac:dyDescent="0.3">
      <c r="A446" s="3"/>
      <c r="B446" s="25"/>
      <c r="J446" s="25"/>
    </row>
    <row r="447" spans="1:10" x14ac:dyDescent="0.3">
      <c r="A447" s="3"/>
      <c r="B447" s="25"/>
      <c r="J447" s="25"/>
    </row>
    <row r="448" spans="1:10" x14ac:dyDescent="0.3">
      <c r="A448" s="3"/>
      <c r="B448" s="25"/>
      <c r="J448" s="25"/>
    </row>
    <row r="449" spans="1:10" x14ac:dyDescent="0.3">
      <c r="A449" s="3"/>
      <c r="B449" s="25"/>
      <c r="J449" s="25"/>
    </row>
    <row r="450" spans="1:10" x14ac:dyDescent="0.3">
      <c r="A450" s="3"/>
      <c r="B450" s="25"/>
      <c r="J450" s="25"/>
    </row>
    <row r="451" spans="1:10" x14ac:dyDescent="0.3">
      <c r="A451" s="3"/>
      <c r="B451" s="25"/>
      <c r="J451" s="25"/>
    </row>
    <row r="452" spans="1:10" x14ac:dyDescent="0.3">
      <c r="A452" s="3"/>
      <c r="B452" s="25"/>
      <c r="J452" s="25"/>
    </row>
    <row r="453" spans="1:10" x14ac:dyDescent="0.3">
      <c r="A453" s="3"/>
      <c r="B453" s="25"/>
      <c r="J453" s="25"/>
    </row>
    <row r="454" spans="1:10" x14ac:dyDescent="0.3">
      <c r="A454" s="3"/>
      <c r="B454" s="25"/>
      <c r="J454" s="25"/>
    </row>
    <row r="455" spans="1:10" x14ac:dyDescent="0.3">
      <c r="A455" s="1"/>
      <c r="B455" s="25"/>
      <c r="J455" s="25"/>
    </row>
    <row r="456" spans="1:10" x14ac:dyDescent="0.3">
      <c r="A456" s="3"/>
      <c r="B456" s="25"/>
      <c r="J456" s="25"/>
    </row>
    <row r="457" spans="1:10" x14ac:dyDescent="0.3">
      <c r="A457" s="3"/>
      <c r="B457" s="25"/>
      <c r="J457" s="25"/>
    </row>
    <row r="458" spans="1:10" x14ac:dyDescent="0.3">
      <c r="A458" s="3"/>
      <c r="B458" s="25"/>
      <c r="J458" s="25"/>
    </row>
    <row r="459" spans="1:10" x14ac:dyDescent="0.3">
      <c r="A459" s="3"/>
      <c r="B459" s="25"/>
      <c r="J459" s="25"/>
    </row>
    <row r="460" spans="1:10" x14ac:dyDescent="0.3">
      <c r="A460" s="3"/>
      <c r="B460" s="25"/>
      <c r="J460" s="25"/>
    </row>
    <row r="461" spans="1:10" x14ac:dyDescent="0.3">
      <c r="A461" s="3"/>
      <c r="B461" s="25"/>
      <c r="J461" s="25"/>
    </row>
    <row r="462" spans="1:10" x14ac:dyDescent="0.3">
      <c r="A462" s="3"/>
      <c r="B462" s="25"/>
      <c r="J462" s="25"/>
    </row>
    <row r="463" spans="1:10" x14ac:dyDescent="0.3">
      <c r="A463" s="3"/>
      <c r="B463" s="25"/>
      <c r="J463" s="25"/>
    </row>
    <row r="464" spans="1:10" x14ac:dyDescent="0.3">
      <c r="A464" s="3"/>
      <c r="B464" s="25"/>
      <c r="J464" s="25"/>
    </row>
    <row r="465" spans="1:10" x14ac:dyDescent="0.3">
      <c r="A465" s="3"/>
      <c r="B465" s="25"/>
      <c r="J465" s="25"/>
    </row>
    <row r="466" spans="1:10" x14ac:dyDescent="0.3">
      <c r="A466" s="3"/>
      <c r="B466" s="25"/>
      <c r="J466" s="25"/>
    </row>
    <row r="467" spans="1:10" x14ac:dyDescent="0.3">
      <c r="A467" s="3"/>
      <c r="B467" s="25"/>
      <c r="J467" s="25"/>
    </row>
    <row r="468" spans="1:10" x14ac:dyDescent="0.3">
      <c r="A468" s="3"/>
      <c r="B468" s="25"/>
      <c r="J468" s="25"/>
    </row>
    <row r="469" spans="1:10" x14ac:dyDescent="0.3">
      <c r="A469" s="3"/>
      <c r="B469" s="25"/>
      <c r="J469" s="25"/>
    </row>
    <row r="470" spans="1:10" x14ac:dyDescent="0.3">
      <c r="A470" s="1"/>
      <c r="B470" s="25"/>
      <c r="J470" s="25"/>
    </row>
  </sheetData>
  <mergeCells count="8">
    <mergeCell ref="A3:L3"/>
    <mergeCell ref="A4:L4"/>
    <mergeCell ref="A5:L5"/>
    <mergeCell ref="A10:A12"/>
    <mergeCell ref="B10:B12"/>
    <mergeCell ref="C10:C12"/>
    <mergeCell ref="E10:I10"/>
    <mergeCell ref="A7:G7"/>
  </mergeCells>
  <pageMargins left="0" right="0" top="1.1811023622047245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411"/>
  <sheetViews>
    <sheetView topLeftCell="A82" zoomScale="120" zoomScaleNormal="120" zoomScaleSheetLayoutView="110" workbookViewId="0">
      <selection activeCell="C113" sqref="C113"/>
    </sheetView>
  </sheetViews>
  <sheetFormatPr defaultColWidth="9.109375" defaultRowHeight="15.6" x14ac:dyDescent="0.3"/>
  <cols>
    <col min="1" max="1" width="4.5546875" style="21" customWidth="1"/>
    <col min="2" max="2" width="23.33203125" style="2" customWidth="1"/>
    <col min="3" max="3" width="19.6640625" style="21" customWidth="1"/>
    <col min="4" max="4" width="15" style="21" customWidth="1"/>
    <col min="5" max="5" width="9.5546875" style="21" customWidth="1"/>
    <col min="6" max="6" width="8.5546875" style="21" customWidth="1"/>
    <col min="7" max="7" width="8.44140625" style="21" customWidth="1"/>
    <col min="8" max="8" width="9.33203125" style="21" customWidth="1"/>
    <col min="9" max="9" width="8.44140625" style="21" customWidth="1"/>
    <col min="10" max="10" width="10.44140625" style="21" customWidth="1"/>
    <col min="11" max="11" width="19.6640625" style="21" customWidth="1"/>
    <col min="12" max="12" width="13.109375" style="21" customWidth="1"/>
    <col min="13" max="13" width="17.88671875" style="21" customWidth="1"/>
    <col min="14" max="16384" width="9.109375" style="21"/>
  </cols>
  <sheetData>
    <row r="1" spans="1:16" s="50" customFormat="1" ht="18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9" t="s">
        <v>784</v>
      </c>
      <c r="M1" s="38"/>
      <c r="N1" s="38"/>
      <c r="O1" s="38"/>
      <c r="P1" s="38"/>
    </row>
    <row r="2" spans="1:16" s="50" customFormat="1" ht="18" x14ac:dyDescent="0.35">
      <c r="A2" s="432" t="s">
        <v>10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38"/>
      <c r="N2" s="38"/>
      <c r="O2" s="38"/>
      <c r="P2" s="38"/>
    </row>
    <row r="3" spans="1:16" s="50" customFormat="1" ht="18" x14ac:dyDescent="0.35">
      <c r="A3" s="432" t="s">
        <v>41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38"/>
      <c r="N3" s="38"/>
      <c r="O3" s="38"/>
      <c r="P3" s="38"/>
    </row>
    <row r="4" spans="1:16" s="50" customFormat="1" ht="18" x14ac:dyDescent="0.35">
      <c r="A4" s="432" t="s">
        <v>15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38"/>
      <c r="N4" s="38"/>
      <c r="O4" s="38"/>
      <c r="P4" s="38"/>
    </row>
    <row r="5" spans="1:16" s="35" customFormat="1" ht="18" x14ac:dyDescent="0.35">
      <c r="A5" s="36" t="s">
        <v>530</v>
      </c>
      <c r="B5" s="36"/>
      <c r="C5" s="36"/>
      <c r="D5" s="36"/>
    </row>
    <row r="6" spans="1:16" s="35" customFormat="1" ht="18" x14ac:dyDescent="0.35">
      <c r="A6" s="36" t="s">
        <v>531</v>
      </c>
      <c r="B6" s="36"/>
      <c r="C6" s="36"/>
      <c r="D6" s="36"/>
    </row>
    <row r="7" spans="1:16" s="35" customFormat="1" ht="18" x14ac:dyDescent="0.35">
      <c r="B7" s="51" t="s">
        <v>532</v>
      </c>
    </row>
    <row r="8" spans="1:16" s="35" customFormat="1" ht="18" x14ac:dyDescent="0.35">
      <c r="B8" s="36" t="s">
        <v>533</v>
      </c>
    </row>
    <row r="9" spans="1:16" s="199" customFormat="1" ht="18" x14ac:dyDescent="0.35">
      <c r="A9" s="445" t="s">
        <v>0</v>
      </c>
      <c r="B9" s="448" t="s">
        <v>9</v>
      </c>
      <c r="C9" s="451" t="s">
        <v>5</v>
      </c>
      <c r="D9" s="196" t="s">
        <v>1</v>
      </c>
      <c r="E9" s="454" t="s">
        <v>32</v>
      </c>
      <c r="F9" s="454"/>
      <c r="G9" s="454"/>
      <c r="H9" s="454"/>
      <c r="I9" s="455"/>
      <c r="J9" s="197" t="s">
        <v>6</v>
      </c>
      <c r="K9" s="198" t="s">
        <v>8</v>
      </c>
      <c r="L9" s="196" t="s">
        <v>14</v>
      </c>
    </row>
    <row r="10" spans="1:16" s="199" customFormat="1" ht="18" x14ac:dyDescent="0.35">
      <c r="A10" s="446"/>
      <c r="B10" s="449"/>
      <c r="C10" s="452"/>
      <c r="D10" s="200" t="s">
        <v>2</v>
      </c>
      <c r="E10" s="201">
        <v>2566</v>
      </c>
      <c r="F10" s="196">
        <v>2567</v>
      </c>
      <c r="G10" s="201">
        <v>2568</v>
      </c>
      <c r="H10" s="196">
        <v>2569</v>
      </c>
      <c r="I10" s="196">
        <v>2570</v>
      </c>
      <c r="J10" s="202" t="s">
        <v>7</v>
      </c>
      <c r="K10" s="203" t="s">
        <v>3</v>
      </c>
      <c r="L10" s="200" t="s">
        <v>13</v>
      </c>
    </row>
    <row r="11" spans="1:16" s="199" customFormat="1" ht="18" x14ac:dyDescent="0.35">
      <c r="A11" s="447"/>
      <c r="B11" s="450"/>
      <c r="C11" s="453"/>
      <c r="D11" s="204"/>
      <c r="E11" s="205" t="s">
        <v>4</v>
      </c>
      <c r="F11" s="204" t="s">
        <v>4</v>
      </c>
      <c r="G11" s="205" t="s">
        <v>4</v>
      </c>
      <c r="H11" s="204" t="s">
        <v>4</v>
      </c>
      <c r="I11" s="204" t="s">
        <v>4</v>
      </c>
      <c r="J11" s="206"/>
      <c r="K11" s="207"/>
      <c r="L11" s="204"/>
    </row>
    <row r="12" spans="1:16" s="35" customFormat="1" ht="96.6" customHeight="1" x14ac:dyDescent="0.35">
      <c r="A12" s="208" t="s">
        <v>111</v>
      </c>
      <c r="B12" s="110" t="s">
        <v>437</v>
      </c>
      <c r="C12" s="110" t="s">
        <v>440</v>
      </c>
      <c r="D12" s="110" t="s">
        <v>112</v>
      </c>
      <c r="E12" s="209">
        <v>100000</v>
      </c>
      <c r="F12" s="209">
        <v>100000</v>
      </c>
      <c r="G12" s="209">
        <v>100000</v>
      </c>
      <c r="H12" s="209">
        <v>100000</v>
      </c>
      <c r="I12" s="209">
        <v>100000</v>
      </c>
      <c r="J12" s="123" t="s">
        <v>439</v>
      </c>
      <c r="K12" s="110" t="s">
        <v>441</v>
      </c>
      <c r="L12" s="115" t="s">
        <v>113</v>
      </c>
    </row>
    <row r="13" spans="1:16" s="35" customFormat="1" ht="75" customHeight="1" x14ac:dyDescent="0.35">
      <c r="A13" s="118">
        <v>2</v>
      </c>
      <c r="B13" s="110" t="s">
        <v>114</v>
      </c>
      <c r="C13" s="110" t="s">
        <v>777</v>
      </c>
      <c r="D13" s="110" t="s">
        <v>112</v>
      </c>
      <c r="E13" s="209">
        <v>50000</v>
      </c>
      <c r="F13" s="209">
        <v>50000</v>
      </c>
      <c r="G13" s="209">
        <v>50000</v>
      </c>
      <c r="H13" s="209">
        <v>50000</v>
      </c>
      <c r="I13" s="209">
        <v>50000</v>
      </c>
      <c r="J13" s="123" t="s">
        <v>439</v>
      </c>
      <c r="K13" s="211" t="s">
        <v>444</v>
      </c>
      <c r="L13" s="115" t="s">
        <v>113</v>
      </c>
    </row>
    <row r="14" spans="1:16" s="35" customFormat="1" ht="72" x14ac:dyDescent="0.35">
      <c r="A14" s="118">
        <v>3</v>
      </c>
      <c r="B14" s="110" t="s">
        <v>443</v>
      </c>
      <c r="C14" s="210" t="s">
        <v>115</v>
      </c>
      <c r="D14" s="110" t="s">
        <v>112</v>
      </c>
      <c r="E14" s="209">
        <v>50000</v>
      </c>
      <c r="F14" s="209">
        <v>50000</v>
      </c>
      <c r="G14" s="209">
        <v>50000</v>
      </c>
      <c r="H14" s="209">
        <v>50000</v>
      </c>
      <c r="I14" s="209">
        <v>50000</v>
      </c>
      <c r="J14" s="123" t="s">
        <v>439</v>
      </c>
      <c r="K14" s="211" t="s">
        <v>442</v>
      </c>
      <c r="L14" s="115" t="s">
        <v>113</v>
      </c>
    </row>
    <row r="15" spans="1:16" s="25" customFormat="1" ht="18.600000000000001" customHeight="1" x14ac:dyDescent="0.3">
      <c r="A15" s="59"/>
      <c r="B15" s="66"/>
      <c r="C15" s="67"/>
      <c r="D15" s="66"/>
      <c r="E15" s="68"/>
      <c r="F15" s="68"/>
      <c r="G15" s="68"/>
      <c r="H15" s="68"/>
      <c r="I15" s="68"/>
      <c r="J15" s="60"/>
      <c r="K15" s="66"/>
      <c r="L15" s="69"/>
    </row>
    <row r="16" spans="1:16" s="25" customFormat="1" ht="18.600000000000001" customHeight="1" x14ac:dyDescent="0.3">
      <c r="A16" s="61"/>
      <c r="B16" s="70"/>
      <c r="C16" s="71"/>
      <c r="D16" s="70"/>
      <c r="E16" s="72"/>
      <c r="F16" s="72"/>
      <c r="G16" s="72"/>
      <c r="H16" s="72"/>
      <c r="I16" s="72"/>
      <c r="J16" s="62"/>
      <c r="K16" s="70"/>
      <c r="L16" s="73"/>
    </row>
    <row r="17" spans="1:12" s="25" customFormat="1" ht="18.600000000000001" customHeight="1" x14ac:dyDescent="0.3">
      <c r="A17" s="61"/>
      <c r="B17" s="70"/>
      <c r="C17" s="71"/>
      <c r="D17" s="70"/>
      <c r="E17" s="72"/>
      <c r="F17" s="72"/>
      <c r="G17" s="72"/>
      <c r="H17" s="72"/>
      <c r="I17" s="72"/>
      <c r="J17" s="62"/>
      <c r="K17" s="70"/>
      <c r="L17" s="337">
        <v>75</v>
      </c>
    </row>
    <row r="18" spans="1:12" s="35" customFormat="1" ht="164.4" customHeight="1" x14ac:dyDescent="0.35">
      <c r="A18" s="91">
        <v>4</v>
      </c>
      <c r="B18" s="111" t="s">
        <v>445</v>
      </c>
      <c r="C18" s="212" t="s">
        <v>446</v>
      </c>
      <c r="D18" s="111" t="s">
        <v>112</v>
      </c>
      <c r="E18" s="213">
        <v>100000</v>
      </c>
      <c r="F18" s="213">
        <v>100000</v>
      </c>
      <c r="G18" s="213">
        <v>100000</v>
      </c>
      <c r="H18" s="213">
        <v>100000</v>
      </c>
      <c r="I18" s="213">
        <v>100000</v>
      </c>
      <c r="J18" s="123" t="s">
        <v>439</v>
      </c>
      <c r="K18" s="214" t="s">
        <v>463</v>
      </c>
      <c r="L18" s="127" t="s">
        <v>113</v>
      </c>
    </row>
    <row r="19" spans="1:12" s="35" customFormat="1" ht="108" x14ac:dyDescent="0.35">
      <c r="A19" s="118">
        <v>5</v>
      </c>
      <c r="B19" s="110" t="s">
        <v>447</v>
      </c>
      <c r="C19" s="110" t="s">
        <v>185</v>
      </c>
      <c r="D19" s="110" t="s">
        <v>479</v>
      </c>
      <c r="E19" s="209">
        <v>30000</v>
      </c>
      <c r="F19" s="209">
        <v>30000</v>
      </c>
      <c r="G19" s="209">
        <v>30000</v>
      </c>
      <c r="H19" s="209">
        <v>30000</v>
      </c>
      <c r="I19" s="209">
        <v>30000</v>
      </c>
      <c r="J19" s="123" t="s">
        <v>439</v>
      </c>
      <c r="K19" s="211" t="s">
        <v>448</v>
      </c>
      <c r="L19" s="115" t="s">
        <v>113</v>
      </c>
    </row>
    <row r="20" spans="1:12" s="35" customFormat="1" ht="108" x14ac:dyDescent="0.35">
      <c r="A20" s="118">
        <v>6</v>
      </c>
      <c r="B20" s="110" t="s">
        <v>186</v>
      </c>
      <c r="C20" s="110" t="s">
        <v>187</v>
      </c>
      <c r="D20" s="110" t="s">
        <v>479</v>
      </c>
      <c r="E20" s="209">
        <v>30000</v>
      </c>
      <c r="F20" s="209">
        <v>30000</v>
      </c>
      <c r="G20" s="209">
        <v>30000</v>
      </c>
      <c r="H20" s="209">
        <v>30000</v>
      </c>
      <c r="I20" s="209">
        <v>30000</v>
      </c>
      <c r="J20" s="123" t="s">
        <v>439</v>
      </c>
      <c r="K20" s="211" t="s">
        <v>449</v>
      </c>
      <c r="L20" s="115" t="s">
        <v>113</v>
      </c>
    </row>
    <row r="21" spans="1:12" s="35" customFormat="1" ht="18" x14ac:dyDescent="0.35">
      <c r="A21" s="103"/>
      <c r="B21" s="128"/>
      <c r="C21" s="128"/>
      <c r="D21" s="128"/>
      <c r="E21" s="216"/>
      <c r="F21" s="216"/>
      <c r="G21" s="216"/>
      <c r="H21" s="216"/>
      <c r="I21" s="216"/>
      <c r="J21" s="130"/>
      <c r="K21" s="128"/>
      <c r="L21" s="131"/>
    </row>
    <row r="22" spans="1:12" s="35" customFormat="1" ht="18" x14ac:dyDescent="0.35">
      <c r="A22" s="108"/>
      <c r="B22" s="132"/>
      <c r="C22" s="132"/>
      <c r="D22" s="132"/>
      <c r="E22" s="217"/>
      <c r="F22" s="217"/>
      <c r="G22" s="217"/>
      <c r="H22" s="217"/>
      <c r="I22" s="217"/>
      <c r="J22" s="134"/>
      <c r="K22" s="132"/>
      <c r="L22" s="117"/>
    </row>
    <row r="23" spans="1:12" s="35" customFormat="1" ht="18" x14ac:dyDescent="0.35">
      <c r="A23" s="108"/>
      <c r="B23" s="132"/>
      <c r="C23" s="132"/>
      <c r="D23" s="132"/>
      <c r="E23" s="217"/>
      <c r="F23" s="217"/>
      <c r="G23" s="217"/>
      <c r="H23" s="217"/>
      <c r="I23" s="217"/>
      <c r="J23" s="134"/>
      <c r="K23" s="132"/>
      <c r="L23" s="337">
        <v>76</v>
      </c>
    </row>
    <row r="24" spans="1:12" s="35" customFormat="1" ht="108" x14ac:dyDescent="0.35">
      <c r="A24" s="91">
        <v>7</v>
      </c>
      <c r="B24" s="111" t="s">
        <v>450</v>
      </c>
      <c r="C24" s="111" t="s">
        <v>451</v>
      </c>
      <c r="D24" s="111" t="s">
        <v>578</v>
      </c>
      <c r="E24" s="213">
        <v>30000</v>
      </c>
      <c r="F24" s="213">
        <v>30000</v>
      </c>
      <c r="G24" s="213">
        <v>30000</v>
      </c>
      <c r="H24" s="213">
        <v>30000</v>
      </c>
      <c r="I24" s="213">
        <v>30000</v>
      </c>
      <c r="J24" s="172" t="s">
        <v>439</v>
      </c>
      <c r="K24" s="214" t="s">
        <v>452</v>
      </c>
      <c r="L24" s="127" t="s">
        <v>113</v>
      </c>
    </row>
    <row r="25" spans="1:12" s="35" customFormat="1" ht="108" x14ac:dyDescent="0.35">
      <c r="A25" s="91">
        <v>8</v>
      </c>
      <c r="B25" s="215" t="s">
        <v>35</v>
      </c>
      <c r="C25" s="214" t="s">
        <v>453</v>
      </c>
      <c r="D25" s="111" t="s">
        <v>578</v>
      </c>
      <c r="E25" s="209">
        <v>40000</v>
      </c>
      <c r="F25" s="209">
        <v>40000</v>
      </c>
      <c r="G25" s="209">
        <v>40000</v>
      </c>
      <c r="H25" s="209">
        <v>40000</v>
      </c>
      <c r="I25" s="209">
        <v>40000</v>
      </c>
      <c r="J25" s="123" t="s">
        <v>439</v>
      </c>
      <c r="K25" s="111" t="s">
        <v>464</v>
      </c>
      <c r="L25" s="115" t="s">
        <v>113</v>
      </c>
    </row>
    <row r="26" spans="1:12" s="35" customFormat="1" ht="108" x14ac:dyDescent="0.35">
      <c r="A26" s="91">
        <v>9</v>
      </c>
      <c r="B26" s="111" t="s">
        <v>188</v>
      </c>
      <c r="C26" s="214" t="s">
        <v>454</v>
      </c>
      <c r="D26" s="111" t="s">
        <v>479</v>
      </c>
      <c r="E26" s="213">
        <v>200000</v>
      </c>
      <c r="F26" s="213">
        <v>200000</v>
      </c>
      <c r="G26" s="213">
        <v>200000</v>
      </c>
      <c r="H26" s="213">
        <v>200000</v>
      </c>
      <c r="I26" s="213">
        <v>200000</v>
      </c>
      <c r="J26" s="123" t="s">
        <v>439</v>
      </c>
      <c r="K26" s="111" t="s">
        <v>455</v>
      </c>
      <c r="L26" s="127" t="s">
        <v>113</v>
      </c>
    </row>
    <row r="27" spans="1:12" s="35" customFormat="1" ht="90" x14ac:dyDescent="0.35">
      <c r="A27" s="189">
        <v>10</v>
      </c>
      <c r="B27" s="167" t="s">
        <v>461</v>
      </c>
      <c r="C27" s="167" t="s">
        <v>199</v>
      </c>
      <c r="D27" s="167" t="s">
        <v>579</v>
      </c>
      <c r="E27" s="190">
        <v>50000</v>
      </c>
      <c r="F27" s="190">
        <v>50000</v>
      </c>
      <c r="G27" s="190">
        <v>50000</v>
      </c>
      <c r="H27" s="190">
        <v>50000</v>
      </c>
      <c r="I27" s="190">
        <v>50000</v>
      </c>
      <c r="J27" s="123" t="s">
        <v>439</v>
      </c>
      <c r="K27" s="167" t="s">
        <v>200</v>
      </c>
      <c r="L27" s="127" t="s">
        <v>113</v>
      </c>
    </row>
    <row r="28" spans="1:12" s="35" customFormat="1" ht="18" x14ac:dyDescent="0.35">
      <c r="A28" s="193"/>
      <c r="B28" s="63"/>
      <c r="C28" s="63"/>
      <c r="D28" s="63"/>
      <c r="E28" s="194"/>
      <c r="F28" s="194"/>
      <c r="G28" s="194"/>
      <c r="H28" s="194"/>
      <c r="I28" s="194"/>
      <c r="J28" s="134"/>
      <c r="K28" s="63"/>
      <c r="L28" s="337">
        <v>77</v>
      </c>
    </row>
    <row r="29" spans="1:12" s="35" customFormat="1" ht="131.4" customHeight="1" x14ac:dyDescent="0.35">
      <c r="A29" s="189">
        <v>11</v>
      </c>
      <c r="B29" s="167" t="s">
        <v>201</v>
      </c>
      <c r="C29" s="167" t="s">
        <v>465</v>
      </c>
      <c r="D29" s="167" t="s">
        <v>616</v>
      </c>
      <c r="E29" s="190">
        <v>50000</v>
      </c>
      <c r="F29" s="190">
        <v>50000</v>
      </c>
      <c r="G29" s="190">
        <v>50000</v>
      </c>
      <c r="H29" s="190">
        <v>50000</v>
      </c>
      <c r="I29" s="190">
        <v>50000</v>
      </c>
      <c r="J29" s="172" t="s">
        <v>439</v>
      </c>
      <c r="K29" s="167" t="s">
        <v>462</v>
      </c>
      <c r="L29" s="127" t="s">
        <v>113</v>
      </c>
    </row>
    <row r="30" spans="1:12" s="35" customFormat="1" ht="18" customHeight="1" x14ac:dyDescent="0.35">
      <c r="A30" s="193"/>
      <c r="B30" s="63"/>
      <c r="C30" s="63"/>
      <c r="D30" s="63"/>
      <c r="E30" s="394">
        <f>SUM(E12,E13,E14,E18,E19,E20,E24,E25,E26,E27,E29,)</f>
        <v>730000</v>
      </c>
      <c r="F30" s="394">
        <f>SUM(F12,F13,F14,F18,F19,F20,F24,F25,F26,F27,F29,)</f>
        <v>730000</v>
      </c>
      <c r="G30" s="394">
        <f>SUM(G12,G13,G14,G18,G19,G20,G24,G25,G26,G27,G29,)</f>
        <v>730000</v>
      </c>
      <c r="H30" s="394">
        <f>SUM(H12,H13,H14,H18,H19,H20,H24,H25,H26,H27,H29,)</f>
        <v>730000</v>
      </c>
      <c r="I30" s="394">
        <f>SUM(I12,I13,I14,I18,I19,I20,I24,I25,I26,I27,I29,)</f>
        <v>730000</v>
      </c>
      <c r="J30" s="134"/>
      <c r="K30" s="395">
        <f>SUM(E30:J30)</f>
        <v>3650000</v>
      </c>
      <c r="L30" s="117"/>
    </row>
    <row r="31" spans="1:12" s="35" customFormat="1" ht="17.399999999999999" customHeight="1" x14ac:dyDescent="0.35">
      <c r="A31" s="193"/>
      <c r="B31" s="63"/>
      <c r="C31" s="63"/>
      <c r="D31" s="63"/>
      <c r="E31" s="194"/>
      <c r="F31" s="194"/>
      <c r="G31" s="194"/>
      <c r="H31" s="194"/>
      <c r="I31" s="194"/>
      <c r="J31" s="134"/>
      <c r="K31" s="63"/>
      <c r="L31" s="117"/>
    </row>
    <row r="32" spans="1:12" s="35" customFormat="1" ht="17.399999999999999" customHeight="1" x14ac:dyDescent="0.35">
      <c r="A32" s="193"/>
      <c r="B32" s="63"/>
      <c r="C32" s="63"/>
      <c r="D32" s="63"/>
      <c r="E32" s="194"/>
      <c r="F32" s="194"/>
      <c r="G32" s="194"/>
      <c r="H32" s="194"/>
      <c r="I32" s="194"/>
      <c r="J32" s="134"/>
      <c r="K32" s="63"/>
      <c r="L32" s="117"/>
    </row>
    <row r="33" spans="1:12" s="35" customFormat="1" ht="17.399999999999999" customHeight="1" x14ac:dyDescent="0.35">
      <c r="A33" s="193"/>
      <c r="B33" s="63"/>
      <c r="C33" s="63"/>
      <c r="D33" s="63"/>
      <c r="E33" s="194"/>
      <c r="F33" s="194"/>
      <c r="G33" s="194"/>
      <c r="H33" s="194"/>
      <c r="I33" s="194"/>
      <c r="J33" s="134"/>
      <c r="K33" s="63"/>
      <c r="L33" s="117"/>
    </row>
    <row r="34" spans="1:12" s="35" customFormat="1" ht="17.399999999999999" customHeight="1" x14ac:dyDescent="0.35">
      <c r="A34" s="193"/>
      <c r="B34" s="63"/>
      <c r="C34" s="63"/>
      <c r="D34" s="63"/>
      <c r="E34" s="194"/>
      <c r="F34" s="194"/>
      <c r="G34" s="194"/>
      <c r="H34" s="194"/>
      <c r="I34" s="194"/>
      <c r="J34" s="134"/>
      <c r="K34" s="63"/>
      <c r="L34" s="117"/>
    </row>
    <row r="35" spans="1:12" s="35" customFormat="1" ht="17.399999999999999" customHeight="1" x14ac:dyDescent="0.35">
      <c r="A35" s="193"/>
      <c r="B35" s="63"/>
      <c r="C35" s="63"/>
      <c r="D35" s="63"/>
      <c r="E35" s="194"/>
      <c r="F35" s="194"/>
      <c r="G35" s="194"/>
      <c r="H35" s="194"/>
      <c r="I35" s="194"/>
      <c r="J35" s="134"/>
      <c r="K35" s="63"/>
      <c r="L35" s="117"/>
    </row>
    <row r="36" spans="1:12" s="35" customFormat="1" ht="17.399999999999999" customHeight="1" x14ac:dyDescent="0.35">
      <c r="A36" s="193"/>
      <c r="B36" s="63"/>
      <c r="C36" s="63"/>
      <c r="D36" s="63"/>
      <c r="E36" s="194"/>
      <c r="F36" s="194"/>
      <c r="G36" s="194"/>
      <c r="H36" s="194"/>
      <c r="I36" s="194"/>
      <c r="J36" s="134"/>
      <c r="K36" s="63"/>
      <c r="L36" s="117"/>
    </row>
    <row r="37" spans="1:12" s="35" customFormat="1" ht="17.399999999999999" customHeight="1" x14ac:dyDescent="0.35">
      <c r="A37" s="193"/>
      <c r="B37" s="63"/>
      <c r="C37" s="63"/>
      <c r="D37" s="63"/>
      <c r="E37" s="194"/>
      <c r="F37" s="194"/>
      <c r="G37" s="194"/>
      <c r="H37" s="194"/>
      <c r="I37" s="194"/>
      <c r="J37" s="134"/>
      <c r="K37" s="63"/>
      <c r="L37" s="117"/>
    </row>
    <row r="38" spans="1:12" s="35" customFormat="1" ht="17.399999999999999" customHeight="1" x14ac:dyDescent="0.35">
      <c r="A38" s="193"/>
      <c r="B38" s="63"/>
      <c r="C38" s="63"/>
      <c r="D38" s="63"/>
      <c r="E38" s="194"/>
      <c r="F38" s="194"/>
      <c r="G38" s="194"/>
      <c r="H38" s="194"/>
      <c r="I38" s="194"/>
      <c r="J38" s="134"/>
      <c r="K38" s="63"/>
      <c r="L38" s="117"/>
    </row>
    <row r="39" spans="1:12" s="35" customFormat="1" ht="17.399999999999999" customHeight="1" x14ac:dyDescent="0.35">
      <c r="A39" s="193"/>
      <c r="B39" s="63"/>
      <c r="C39" s="63"/>
      <c r="D39" s="63"/>
      <c r="E39" s="194"/>
      <c r="F39" s="194"/>
      <c r="G39" s="194"/>
      <c r="H39" s="194"/>
      <c r="I39" s="194"/>
      <c r="J39" s="134"/>
      <c r="K39" s="63"/>
      <c r="L39" s="117"/>
    </row>
    <row r="40" spans="1:12" s="35" customFormat="1" ht="17.399999999999999" customHeight="1" x14ac:dyDescent="0.35">
      <c r="A40" s="193"/>
      <c r="B40" s="63"/>
      <c r="C40" s="63"/>
      <c r="D40" s="63"/>
      <c r="E40" s="194"/>
      <c r="F40" s="194"/>
      <c r="G40" s="194"/>
      <c r="H40" s="194"/>
      <c r="I40" s="194"/>
      <c r="J40" s="134"/>
      <c r="K40" s="63"/>
      <c r="L40" s="117"/>
    </row>
    <row r="41" spans="1:12" s="35" customFormat="1" ht="17.399999999999999" customHeight="1" x14ac:dyDescent="0.35">
      <c r="A41" s="193"/>
      <c r="B41" s="63"/>
      <c r="C41" s="63"/>
      <c r="D41" s="63"/>
      <c r="E41" s="194"/>
      <c r="F41" s="194"/>
      <c r="G41" s="194"/>
      <c r="H41" s="194"/>
      <c r="I41" s="194"/>
      <c r="J41" s="134"/>
      <c r="K41" s="63"/>
      <c r="L41" s="117"/>
    </row>
    <row r="42" spans="1:12" s="35" customFormat="1" ht="17.399999999999999" customHeight="1" x14ac:dyDescent="0.35">
      <c r="A42" s="193"/>
      <c r="B42" s="63"/>
      <c r="C42" s="63"/>
      <c r="D42" s="63"/>
      <c r="E42" s="194"/>
      <c r="F42" s="194"/>
      <c r="G42" s="194"/>
      <c r="H42" s="194"/>
      <c r="I42" s="194"/>
      <c r="J42" s="134"/>
      <c r="K42" s="63"/>
      <c r="L42" s="117"/>
    </row>
    <row r="43" spans="1:12" s="35" customFormat="1" ht="17.399999999999999" customHeight="1" x14ac:dyDescent="0.35">
      <c r="A43" s="193"/>
      <c r="B43" s="63"/>
      <c r="C43" s="63"/>
      <c r="D43" s="63"/>
      <c r="E43" s="194"/>
      <c r="F43" s="194"/>
      <c r="G43" s="194"/>
      <c r="H43" s="194"/>
      <c r="I43" s="194"/>
      <c r="J43" s="134"/>
      <c r="K43" s="63"/>
      <c r="L43" s="117"/>
    </row>
    <row r="44" spans="1:12" s="35" customFormat="1" ht="17.399999999999999" customHeight="1" x14ac:dyDescent="0.35">
      <c r="A44" s="193"/>
      <c r="B44" s="63"/>
      <c r="C44" s="63"/>
      <c r="D44" s="63"/>
      <c r="E44" s="194"/>
      <c r="F44" s="194"/>
      <c r="G44" s="194"/>
      <c r="H44" s="194"/>
      <c r="I44" s="194"/>
      <c r="J44" s="134"/>
      <c r="K44" s="63"/>
      <c r="L44" s="117"/>
    </row>
    <row r="45" spans="1:12" s="35" customFormat="1" ht="17.399999999999999" customHeight="1" x14ac:dyDescent="0.35">
      <c r="A45" s="193"/>
      <c r="B45" s="63"/>
      <c r="C45" s="63"/>
      <c r="D45" s="63"/>
      <c r="E45" s="194"/>
      <c r="F45" s="194"/>
      <c r="G45" s="194"/>
      <c r="H45" s="194"/>
      <c r="I45" s="194"/>
      <c r="J45" s="134"/>
      <c r="K45" s="63"/>
      <c r="L45" s="117"/>
    </row>
    <row r="46" spans="1:12" s="35" customFormat="1" ht="17.399999999999999" customHeight="1" x14ac:dyDescent="0.35">
      <c r="A46" s="193"/>
      <c r="B46" s="63"/>
      <c r="C46" s="63"/>
      <c r="D46" s="63"/>
      <c r="E46" s="194"/>
      <c r="F46" s="194"/>
      <c r="G46" s="194"/>
      <c r="H46" s="194"/>
      <c r="I46" s="194"/>
      <c r="J46" s="134"/>
      <c r="K46" s="63"/>
      <c r="L46" s="117"/>
    </row>
    <row r="47" spans="1:12" s="35" customFormat="1" ht="18" customHeight="1" x14ac:dyDescent="0.35">
      <c r="A47" s="193"/>
      <c r="B47" s="63"/>
      <c r="C47" s="63"/>
      <c r="D47" s="63"/>
      <c r="E47" s="194"/>
      <c r="F47" s="194"/>
      <c r="G47" s="194"/>
      <c r="H47" s="194"/>
      <c r="I47" s="194"/>
      <c r="J47" s="134"/>
      <c r="K47" s="63"/>
      <c r="L47" s="393">
        <v>78</v>
      </c>
    </row>
    <row r="48" spans="1:12" s="35" customFormat="1" ht="18.600000000000001" customHeight="1" x14ac:dyDescent="0.35">
      <c r="B48" s="36" t="s">
        <v>534</v>
      </c>
      <c r="E48" s="384">
        <f>SUM(E12,E13,E14,E18,E19,E20,E24,E25,E26,E27,E29,)</f>
        <v>730000</v>
      </c>
      <c r="F48" s="384">
        <f t="shared" ref="F48:I48" si="0">SUM(F12,F13,F14,F18,F19,F20,F24,F25,F26,F27,F29,)</f>
        <v>730000</v>
      </c>
      <c r="G48" s="384">
        <f t="shared" si="0"/>
        <v>730000</v>
      </c>
      <c r="H48" s="384">
        <f t="shared" si="0"/>
        <v>730000</v>
      </c>
      <c r="I48" s="384">
        <f t="shared" si="0"/>
        <v>730000</v>
      </c>
      <c r="J48" s="385"/>
      <c r="K48" s="386">
        <f>SUM(E48:J48)</f>
        <v>3650000</v>
      </c>
    </row>
    <row r="49" spans="1:12" s="27" customFormat="1" ht="76.2" customHeight="1" x14ac:dyDescent="0.3">
      <c r="A49" s="76">
        <v>1</v>
      </c>
      <c r="B49" s="77" t="s">
        <v>75</v>
      </c>
      <c r="C49" s="77" t="s">
        <v>374</v>
      </c>
      <c r="D49" s="77" t="s">
        <v>580</v>
      </c>
      <c r="E49" s="78">
        <v>30000</v>
      </c>
      <c r="F49" s="78">
        <v>30000</v>
      </c>
      <c r="G49" s="78">
        <v>30000</v>
      </c>
      <c r="H49" s="79">
        <v>30000</v>
      </c>
      <c r="I49" s="79">
        <v>30000</v>
      </c>
      <c r="J49" s="86" t="s">
        <v>433</v>
      </c>
      <c r="K49" s="80" t="s">
        <v>581</v>
      </c>
      <c r="L49" s="84" t="s">
        <v>184</v>
      </c>
    </row>
    <row r="50" spans="1:12" s="85" customFormat="1" ht="93.6" customHeight="1" x14ac:dyDescent="0.35">
      <c r="A50" s="81">
        <v>2</v>
      </c>
      <c r="B50" s="82" t="s">
        <v>73</v>
      </c>
      <c r="C50" s="82" t="s">
        <v>376</v>
      </c>
      <c r="D50" s="82" t="s">
        <v>74</v>
      </c>
      <c r="E50" s="83">
        <v>1800000</v>
      </c>
      <c r="F50" s="83" t="s">
        <v>21</v>
      </c>
      <c r="G50" s="83" t="s">
        <v>21</v>
      </c>
      <c r="H50" s="83" t="s">
        <v>21</v>
      </c>
      <c r="I50" s="83" t="s">
        <v>21</v>
      </c>
      <c r="J50" s="87" t="s">
        <v>582</v>
      </c>
      <c r="K50" s="82" t="s">
        <v>70</v>
      </c>
      <c r="L50" s="84" t="s">
        <v>51</v>
      </c>
    </row>
    <row r="51" spans="1:12" s="85" customFormat="1" ht="18" customHeight="1" x14ac:dyDescent="0.35">
      <c r="A51" s="305"/>
      <c r="B51" s="380"/>
      <c r="C51" s="380"/>
      <c r="D51" s="380"/>
      <c r="E51" s="381"/>
      <c r="F51" s="381"/>
      <c r="G51" s="381"/>
      <c r="H51" s="381"/>
      <c r="I51" s="381"/>
      <c r="J51" s="382"/>
      <c r="K51" s="380"/>
      <c r="L51" s="383"/>
    </row>
    <row r="52" spans="1:12" s="85" customFormat="1" ht="18" customHeight="1" x14ac:dyDescent="0.35">
      <c r="A52" s="306"/>
      <c r="B52" s="387"/>
      <c r="C52" s="387"/>
      <c r="D52" s="387"/>
      <c r="E52" s="389"/>
      <c r="F52" s="389"/>
      <c r="G52" s="389"/>
      <c r="H52" s="389"/>
      <c r="I52" s="389"/>
      <c r="J52" s="388"/>
      <c r="K52" s="387"/>
      <c r="L52" s="390"/>
    </row>
    <row r="53" spans="1:12" s="85" customFormat="1" ht="18" customHeight="1" x14ac:dyDescent="0.35">
      <c r="A53" s="306"/>
      <c r="B53" s="387"/>
      <c r="C53" s="387"/>
      <c r="D53" s="387"/>
      <c r="E53" s="389"/>
      <c r="F53" s="389"/>
      <c r="G53" s="389"/>
      <c r="H53" s="389"/>
      <c r="I53" s="389"/>
      <c r="J53" s="388"/>
      <c r="K53" s="387"/>
      <c r="L53" s="390"/>
    </row>
    <row r="54" spans="1:12" s="85" customFormat="1" ht="18" customHeight="1" x14ac:dyDescent="0.35">
      <c r="A54" s="306"/>
      <c r="B54" s="387"/>
      <c r="C54" s="387"/>
      <c r="D54" s="387"/>
      <c r="E54" s="389"/>
      <c r="F54" s="389"/>
      <c r="G54" s="389"/>
      <c r="H54" s="389"/>
      <c r="I54" s="389"/>
      <c r="J54" s="388"/>
      <c r="K54" s="387"/>
      <c r="L54" s="390"/>
    </row>
    <row r="55" spans="1:12" s="85" customFormat="1" ht="18" customHeight="1" x14ac:dyDescent="0.35">
      <c r="A55" s="306"/>
      <c r="B55" s="387"/>
      <c r="C55" s="387"/>
      <c r="D55" s="387"/>
      <c r="E55" s="389"/>
      <c r="F55" s="389"/>
      <c r="G55" s="389"/>
      <c r="H55" s="389"/>
      <c r="I55" s="389"/>
      <c r="J55" s="388"/>
      <c r="K55" s="387"/>
      <c r="L55" s="390"/>
    </row>
    <row r="56" spans="1:12" s="85" customFormat="1" ht="18" customHeight="1" x14ac:dyDescent="0.35">
      <c r="A56" s="306"/>
      <c r="B56" s="387"/>
      <c r="C56" s="387"/>
      <c r="D56" s="387"/>
      <c r="E56" s="389"/>
      <c r="F56" s="389"/>
      <c r="G56" s="389"/>
      <c r="H56" s="389"/>
      <c r="I56" s="389"/>
      <c r="J56" s="388"/>
      <c r="K56" s="387"/>
      <c r="L56" s="390"/>
    </row>
    <row r="57" spans="1:12" s="85" customFormat="1" ht="18" customHeight="1" x14ac:dyDescent="0.35">
      <c r="A57" s="306"/>
      <c r="B57" s="387"/>
      <c r="C57" s="387"/>
      <c r="D57" s="387"/>
      <c r="E57" s="389"/>
      <c r="F57" s="389"/>
      <c r="G57" s="389"/>
      <c r="H57" s="389"/>
      <c r="I57" s="389"/>
      <c r="J57" s="388"/>
      <c r="K57" s="387"/>
      <c r="L57" s="390"/>
    </row>
    <row r="58" spans="1:12" s="85" customFormat="1" ht="18" customHeight="1" x14ac:dyDescent="0.35">
      <c r="A58" s="306"/>
      <c r="B58" s="387"/>
      <c r="C58" s="387"/>
      <c r="D58" s="387"/>
      <c r="E58" s="389"/>
      <c r="F58" s="389"/>
      <c r="G58" s="389"/>
      <c r="H58" s="389"/>
      <c r="I58" s="389"/>
      <c r="J58" s="388"/>
      <c r="K58" s="387"/>
      <c r="L58" s="390"/>
    </row>
    <row r="59" spans="1:12" s="85" customFormat="1" ht="18" customHeight="1" x14ac:dyDescent="0.35">
      <c r="A59" s="306"/>
      <c r="B59" s="387"/>
      <c r="C59" s="387"/>
      <c r="D59" s="387"/>
      <c r="E59" s="389"/>
      <c r="F59" s="389"/>
      <c r="G59" s="389"/>
      <c r="H59" s="389"/>
      <c r="I59" s="389"/>
      <c r="J59" s="388"/>
      <c r="K59" s="387"/>
      <c r="L59" s="390"/>
    </row>
    <row r="60" spans="1:12" s="85" customFormat="1" ht="18" customHeight="1" x14ac:dyDescent="0.35">
      <c r="A60" s="306"/>
      <c r="B60" s="387"/>
      <c r="C60" s="387"/>
      <c r="D60" s="387"/>
      <c r="E60" s="389"/>
      <c r="F60" s="389"/>
      <c r="G60" s="389"/>
      <c r="H60" s="389"/>
      <c r="I60" s="389"/>
      <c r="J60" s="388"/>
      <c r="K60" s="387"/>
      <c r="L60" s="390"/>
    </row>
    <row r="61" spans="1:12" s="85" customFormat="1" ht="18" customHeight="1" x14ac:dyDescent="0.35">
      <c r="A61" s="306"/>
      <c r="B61" s="387"/>
      <c r="C61" s="387"/>
      <c r="D61" s="387"/>
      <c r="E61" s="389"/>
      <c r="F61" s="389"/>
      <c r="G61" s="389"/>
      <c r="H61" s="389"/>
      <c r="I61" s="389"/>
      <c r="J61" s="388"/>
      <c r="K61" s="387"/>
      <c r="L61" s="390"/>
    </row>
    <row r="62" spans="1:12" s="85" customFormat="1" ht="18" customHeight="1" x14ac:dyDescent="0.35">
      <c r="A62" s="306"/>
      <c r="B62" s="387"/>
      <c r="C62" s="387"/>
      <c r="D62" s="387"/>
      <c r="E62" s="389"/>
      <c r="F62" s="389"/>
      <c r="G62" s="389"/>
      <c r="H62" s="389"/>
      <c r="I62" s="389"/>
      <c r="J62" s="388"/>
      <c r="K62" s="387"/>
      <c r="L62" s="390"/>
    </row>
    <row r="63" spans="1:12" s="85" customFormat="1" ht="18" x14ac:dyDescent="0.35">
      <c r="A63" s="306"/>
      <c r="B63" s="387"/>
      <c r="C63" s="387"/>
      <c r="D63" s="387"/>
      <c r="E63" s="389"/>
      <c r="F63" s="389"/>
      <c r="G63" s="389"/>
      <c r="H63" s="389"/>
      <c r="I63" s="389"/>
      <c r="J63" s="388"/>
      <c r="K63" s="387"/>
      <c r="L63" s="390"/>
    </row>
    <row r="64" spans="1:12" s="35" customFormat="1" ht="18" customHeight="1" x14ac:dyDescent="0.35">
      <c r="A64" s="193"/>
      <c r="B64" s="63"/>
      <c r="C64" s="63"/>
      <c r="D64" s="63"/>
      <c r="E64" s="194"/>
      <c r="F64" s="194"/>
      <c r="G64" s="194"/>
      <c r="H64" s="194"/>
      <c r="I64" s="194"/>
      <c r="J64" s="134"/>
      <c r="K64" s="63"/>
      <c r="L64" s="337">
        <v>79</v>
      </c>
    </row>
    <row r="65" spans="1:12" s="85" customFormat="1" ht="216" x14ac:dyDescent="0.35">
      <c r="A65" s="88">
        <v>3</v>
      </c>
      <c r="B65" s="82" t="s">
        <v>617</v>
      </c>
      <c r="C65" s="82" t="s">
        <v>377</v>
      </c>
      <c r="D65" s="82" t="s">
        <v>583</v>
      </c>
      <c r="E65" s="89">
        <v>70000</v>
      </c>
      <c r="F65" s="89">
        <v>70000</v>
      </c>
      <c r="G65" s="89">
        <v>70000</v>
      </c>
      <c r="H65" s="89">
        <v>70000</v>
      </c>
      <c r="I65" s="89">
        <v>70000</v>
      </c>
      <c r="J65" s="87" t="s">
        <v>433</v>
      </c>
      <c r="K65" s="82" t="s">
        <v>584</v>
      </c>
      <c r="L65" s="90" t="s">
        <v>184</v>
      </c>
    </row>
    <row r="66" spans="1:12" s="97" customFormat="1" ht="165" customHeight="1" x14ac:dyDescent="0.35">
      <c r="A66" s="91">
        <v>4</v>
      </c>
      <c r="B66" s="92" t="s">
        <v>78</v>
      </c>
      <c r="C66" s="92" t="s">
        <v>386</v>
      </c>
      <c r="D66" s="92" t="s">
        <v>388</v>
      </c>
      <c r="E66" s="94">
        <v>500000</v>
      </c>
      <c r="F66" s="94" t="s">
        <v>21</v>
      </c>
      <c r="G66" s="94" t="s">
        <v>21</v>
      </c>
      <c r="H66" s="94">
        <v>1000000</v>
      </c>
      <c r="I66" s="94" t="s">
        <v>21</v>
      </c>
      <c r="J66" s="100" t="s">
        <v>433</v>
      </c>
      <c r="K66" s="92" t="s">
        <v>644</v>
      </c>
      <c r="L66" s="96" t="s">
        <v>51</v>
      </c>
    </row>
    <row r="67" spans="1:12" s="97" customFormat="1" ht="18" customHeight="1" x14ac:dyDescent="0.35">
      <c r="A67" s="103"/>
      <c r="B67" s="104"/>
      <c r="C67" s="104"/>
      <c r="D67" s="104"/>
      <c r="E67" s="105"/>
      <c r="F67" s="105"/>
      <c r="G67" s="105"/>
      <c r="H67" s="105"/>
      <c r="I67" s="105"/>
      <c r="J67" s="106"/>
      <c r="K67" s="104"/>
      <c r="L67" s="107"/>
    </row>
    <row r="68" spans="1:12" s="97" customFormat="1" ht="18.600000000000001" customHeight="1" x14ac:dyDescent="0.35">
      <c r="A68" s="108"/>
      <c r="B68" s="109"/>
      <c r="C68" s="109"/>
      <c r="D68" s="109"/>
      <c r="E68" s="391"/>
      <c r="F68" s="391"/>
      <c r="G68" s="391"/>
      <c r="H68" s="391"/>
      <c r="I68" s="391"/>
      <c r="J68" s="392"/>
      <c r="K68" s="109"/>
      <c r="L68" s="337">
        <v>80</v>
      </c>
    </row>
    <row r="69" spans="1:12" s="35" customFormat="1" ht="54" x14ac:dyDescent="0.35">
      <c r="A69" s="101">
        <v>5</v>
      </c>
      <c r="B69" s="111" t="s">
        <v>333</v>
      </c>
      <c r="C69" s="111" t="s">
        <v>71</v>
      </c>
      <c r="D69" s="92" t="s">
        <v>105</v>
      </c>
      <c r="E69" s="102">
        <v>1000000</v>
      </c>
      <c r="F69" s="142" t="s">
        <v>76</v>
      </c>
      <c r="G69" s="142" t="s">
        <v>76</v>
      </c>
      <c r="H69" s="126" t="s">
        <v>21</v>
      </c>
      <c r="I69" s="126" t="s">
        <v>21</v>
      </c>
      <c r="J69" s="116" t="s">
        <v>778</v>
      </c>
      <c r="K69" s="111" t="s">
        <v>70</v>
      </c>
      <c r="L69" s="127" t="s">
        <v>51</v>
      </c>
    </row>
    <row r="70" spans="1:12" s="97" customFormat="1" ht="163.80000000000001" customHeight="1" x14ac:dyDescent="0.35">
      <c r="A70" s="101">
        <v>6</v>
      </c>
      <c r="B70" s="92" t="s">
        <v>747</v>
      </c>
      <c r="C70" s="92" t="s">
        <v>748</v>
      </c>
      <c r="D70" s="92" t="s">
        <v>81</v>
      </c>
      <c r="E70" s="98" t="s">
        <v>21</v>
      </c>
      <c r="F70" s="98" t="s">
        <v>21</v>
      </c>
      <c r="G70" s="98" t="s">
        <v>21</v>
      </c>
      <c r="H70" s="98" t="s">
        <v>21</v>
      </c>
      <c r="I70" s="98">
        <v>300000</v>
      </c>
      <c r="J70" s="100" t="s">
        <v>433</v>
      </c>
      <c r="K70" s="92" t="s">
        <v>749</v>
      </c>
      <c r="L70" s="99" t="s">
        <v>51</v>
      </c>
    </row>
    <row r="71" spans="1:12" s="35" customFormat="1" ht="76.8" customHeight="1" x14ac:dyDescent="0.35">
      <c r="A71" s="187">
        <v>7</v>
      </c>
      <c r="B71" s="119" t="s">
        <v>434</v>
      </c>
      <c r="C71" s="119" t="s">
        <v>590</v>
      </c>
      <c r="D71" s="119" t="s">
        <v>107</v>
      </c>
      <c r="E71" s="188">
        <v>30000</v>
      </c>
      <c r="F71" s="188">
        <v>30000</v>
      </c>
      <c r="G71" s="188">
        <v>30000</v>
      </c>
      <c r="H71" s="188">
        <v>30000</v>
      </c>
      <c r="I71" s="188">
        <v>30000</v>
      </c>
      <c r="J71" s="123" t="s">
        <v>433</v>
      </c>
      <c r="K71" s="110" t="s">
        <v>106</v>
      </c>
      <c r="L71" s="115" t="s">
        <v>184</v>
      </c>
    </row>
    <row r="72" spans="1:12" s="35" customFormat="1" ht="94.2" customHeight="1" x14ac:dyDescent="0.35">
      <c r="A72" s="187">
        <v>8</v>
      </c>
      <c r="B72" s="119" t="s">
        <v>618</v>
      </c>
      <c r="C72" s="119" t="s">
        <v>589</v>
      </c>
      <c r="D72" s="119" t="s">
        <v>107</v>
      </c>
      <c r="E72" s="188">
        <v>30000</v>
      </c>
      <c r="F72" s="188">
        <v>30000</v>
      </c>
      <c r="G72" s="188">
        <v>30000</v>
      </c>
      <c r="H72" s="188">
        <v>30000</v>
      </c>
      <c r="I72" s="188">
        <v>30000</v>
      </c>
      <c r="J72" s="123" t="s">
        <v>433</v>
      </c>
      <c r="K72" s="110" t="s">
        <v>435</v>
      </c>
      <c r="L72" s="115" t="s">
        <v>184</v>
      </c>
    </row>
    <row r="73" spans="1:12" s="35" customFormat="1" ht="18" customHeight="1" x14ac:dyDescent="0.35">
      <c r="A73" s="191"/>
      <c r="B73" s="65"/>
      <c r="C73" s="65"/>
      <c r="D73" s="65"/>
      <c r="E73" s="192"/>
      <c r="F73" s="192"/>
      <c r="G73" s="192"/>
      <c r="H73" s="192"/>
      <c r="I73" s="192"/>
      <c r="J73" s="130"/>
      <c r="K73" s="128"/>
      <c r="L73" s="131"/>
    </row>
    <row r="74" spans="1:12" s="35" customFormat="1" ht="18" customHeight="1" x14ac:dyDescent="0.35">
      <c r="A74" s="193"/>
      <c r="B74" s="63"/>
      <c r="C74" s="63"/>
      <c r="D74" s="63"/>
      <c r="E74" s="194"/>
      <c r="F74" s="194"/>
      <c r="G74" s="194"/>
      <c r="H74" s="194"/>
      <c r="I74" s="194"/>
      <c r="J74" s="134"/>
      <c r="K74" s="132"/>
      <c r="L74" s="117"/>
    </row>
    <row r="75" spans="1:12" s="35" customFormat="1" ht="18" customHeight="1" x14ac:dyDescent="0.35">
      <c r="A75" s="193"/>
      <c r="B75" s="63"/>
      <c r="C75" s="63"/>
      <c r="D75" s="63"/>
      <c r="E75" s="194"/>
      <c r="F75" s="194"/>
      <c r="G75" s="194"/>
      <c r="H75" s="194"/>
      <c r="I75" s="194"/>
      <c r="J75" s="134"/>
      <c r="K75" s="132"/>
      <c r="L75" s="337">
        <v>81</v>
      </c>
    </row>
    <row r="76" spans="1:12" s="35" customFormat="1" ht="90" x14ac:dyDescent="0.35">
      <c r="A76" s="189">
        <v>9</v>
      </c>
      <c r="B76" s="167" t="s">
        <v>108</v>
      </c>
      <c r="C76" s="167" t="s">
        <v>109</v>
      </c>
      <c r="D76" s="167" t="s">
        <v>107</v>
      </c>
      <c r="E76" s="190">
        <v>30000</v>
      </c>
      <c r="F76" s="190">
        <v>30000</v>
      </c>
      <c r="G76" s="190">
        <v>30000</v>
      </c>
      <c r="H76" s="190">
        <v>30000</v>
      </c>
      <c r="I76" s="190">
        <v>30000</v>
      </c>
      <c r="J76" s="172" t="s">
        <v>433</v>
      </c>
      <c r="K76" s="111" t="s">
        <v>435</v>
      </c>
      <c r="L76" s="127" t="s">
        <v>184</v>
      </c>
    </row>
    <row r="77" spans="1:12" s="35" customFormat="1" ht="144" x14ac:dyDescent="0.35">
      <c r="A77" s="189">
        <v>10</v>
      </c>
      <c r="B77" s="167" t="s">
        <v>110</v>
      </c>
      <c r="C77" s="167" t="s">
        <v>619</v>
      </c>
      <c r="D77" s="167" t="s">
        <v>585</v>
      </c>
      <c r="E77" s="190">
        <v>30000</v>
      </c>
      <c r="F77" s="190">
        <v>30000</v>
      </c>
      <c r="G77" s="190">
        <v>30000</v>
      </c>
      <c r="H77" s="190">
        <v>30000</v>
      </c>
      <c r="I77" s="190">
        <v>30000</v>
      </c>
      <c r="J77" s="172" t="s">
        <v>433</v>
      </c>
      <c r="K77" s="111" t="s">
        <v>436</v>
      </c>
      <c r="L77" s="127" t="s">
        <v>184</v>
      </c>
    </row>
    <row r="78" spans="1:12" s="35" customFormat="1" ht="129" customHeight="1" x14ac:dyDescent="0.35">
      <c r="A78" s="91">
        <v>11</v>
      </c>
      <c r="B78" s="215" t="s">
        <v>29</v>
      </c>
      <c r="C78" s="111" t="s">
        <v>520</v>
      </c>
      <c r="D78" s="111" t="s">
        <v>522</v>
      </c>
      <c r="E78" s="126">
        <v>100000</v>
      </c>
      <c r="F78" s="126">
        <v>100000</v>
      </c>
      <c r="G78" s="126">
        <v>100000</v>
      </c>
      <c r="H78" s="126">
        <v>100000</v>
      </c>
      <c r="I78" s="126">
        <v>100000</v>
      </c>
      <c r="J78" s="172" t="s">
        <v>433</v>
      </c>
      <c r="K78" s="111" t="s">
        <v>521</v>
      </c>
      <c r="L78" s="127" t="s">
        <v>184</v>
      </c>
    </row>
    <row r="79" spans="1:12" s="35" customFormat="1" ht="18" customHeight="1" x14ac:dyDescent="0.35">
      <c r="A79" s="103"/>
      <c r="B79" s="261"/>
      <c r="C79" s="128"/>
      <c r="D79" s="128"/>
      <c r="E79" s="129"/>
      <c r="F79" s="129"/>
      <c r="G79" s="129"/>
      <c r="H79" s="129"/>
      <c r="I79" s="129"/>
      <c r="J79" s="130"/>
      <c r="K79" s="128"/>
      <c r="L79" s="131"/>
    </row>
    <row r="80" spans="1:12" s="35" customFormat="1" ht="21.6" customHeight="1" x14ac:dyDescent="0.35">
      <c r="A80" s="108"/>
      <c r="B80" s="262"/>
      <c r="C80" s="132"/>
      <c r="D80" s="132"/>
      <c r="E80" s="133"/>
      <c r="F80" s="133"/>
      <c r="G80" s="133"/>
      <c r="H80" s="133"/>
      <c r="I80" s="133"/>
      <c r="J80" s="134"/>
      <c r="K80" s="132"/>
      <c r="L80" s="117"/>
    </row>
    <row r="81" spans="1:12" s="35" customFormat="1" ht="21.6" customHeight="1" x14ac:dyDescent="0.35">
      <c r="A81" s="108"/>
      <c r="B81" s="262"/>
      <c r="C81" s="132"/>
      <c r="D81" s="132"/>
      <c r="E81" s="133"/>
      <c r="F81" s="133"/>
      <c r="G81" s="133"/>
      <c r="H81" s="133"/>
      <c r="I81" s="133"/>
      <c r="J81" s="134"/>
      <c r="K81" s="132"/>
      <c r="L81" s="337">
        <v>82</v>
      </c>
    </row>
    <row r="82" spans="1:12" s="35" customFormat="1" ht="126" x14ac:dyDescent="0.35">
      <c r="A82" s="91">
        <v>12</v>
      </c>
      <c r="B82" s="111" t="s">
        <v>773</v>
      </c>
      <c r="C82" s="111" t="s">
        <v>523</v>
      </c>
      <c r="D82" s="111" t="s">
        <v>620</v>
      </c>
      <c r="E82" s="126">
        <v>50000</v>
      </c>
      <c r="F82" s="126">
        <v>50000</v>
      </c>
      <c r="G82" s="126">
        <v>50000</v>
      </c>
      <c r="H82" s="126">
        <v>50000</v>
      </c>
      <c r="I82" s="126">
        <v>50000</v>
      </c>
      <c r="J82" s="172" t="s">
        <v>433</v>
      </c>
      <c r="K82" s="111" t="s">
        <v>521</v>
      </c>
      <c r="L82" s="127" t="s">
        <v>184</v>
      </c>
    </row>
    <row r="83" spans="1:12" s="35" customFormat="1" ht="18" x14ac:dyDescent="0.35">
      <c r="A83" s="108"/>
      <c r="B83" s="132"/>
      <c r="C83" s="132"/>
      <c r="D83" s="132"/>
      <c r="E83" s="362">
        <f>SUM(E49,E50,E65,E66,E69,E70,E71,E72,E76,E77,E78,E82,)</f>
        <v>3670000</v>
      </c>
      <c r="F83" s="362">
        <f t="shared" ref="F83:I83" si="1">SUM(F49,F50,F65,F66,F69,F70,F71,F72,F76,F77,F78,F82,)</f>
        <v>370000</v>
      </c>
      <c r="G83" s="362">
        <f t="shared" si="1"/>
        <v>370000</v>
      </c>
      <c r="H83" s="362">
        <f t="shared" si="1"/>
        <v>1370000</v>
      </c>
      <c r="I83" s="362">
        <f t="shared" si="1"/>
        <v>670000</v>
      </c>
      <c r="J83" s="134"/>
      <c r="K83" s="361">
        <f>SUM(E83:J83)</f>
        <v>6450000</v>
      </c>
      <c r="L83" s="117"/>
    </row>
    <row r="84" spans="1:12" s="35" customFormat="1" ht="18" x14ac:dyDescent="0.35">
      <c r="A84" s="108"/>
      <c r="B84" s="132"/>
      <c r="C84" s="132"/>
      <c r="D84" s="132"/>
      <c r="E84" s="133"/>
      <c r="F84" s="133"/>
      <c r="G84" s="133"/>
      <c r="H84" s="133"/>
      <c r="I84" s="133"/>
      <c r="J84" s="134"/>
      <c r="K84" s="132"/>
      <c r="L84" s="117"/>
    </row>
    <row r="85" spans="1:12" s="35" customFormat="1" ht="18" x14ac:dyDescent="0.35">
      <c r="A85" s="108"/>
      <c r="B85" s="132"/>
      <c r="C85" s="132"/>
      <c r="D85" s="132"/>
      <c r="E85" s="133"/>
      <c r="F85" s="133"/>
      <c r="G85" s="133"/>
      <c r="H85" s="133"/>
      <c r="I85" s="133"/>
      <c r="J85" s="134"/>
      <c r="K85" s="132"/>
      <c r="L85" s="117"/>
    </row>
    <row r="86" spans="1:12" s="35" customFormat="1" ht="18" x14ac:dyDescent="0.35">
      <c r="A86" s="108"/>
      <c r="B86" s="132"/>
      <c r="C86" s="132"/>
      <c r="D86" s="132"/>
      <c r="E86" s="133"/>
      <c r="F86" s="133"/>
      <c r="G86" s="133"/>
      <c r="H86" s="133"/>
      <c r="I86" s="133"/>
      <c r="J86" s="134"/>
      <c r="K86" s="132"/>
      <c r="L86" s="117"/>
    </row>
    <row r="87" spans="1:12" s="35" customFormat="1" ht="18" x14ac:dyDescent="0.35">
      <c r="A87" s="108"/>
      <c r="B87" s="132"/>
      <c r="C87" s="132"/>
      <c r="D87" s="132"/>
      <c r="E87" s="133"/>
      <c r="F87" s="133"/>
      <c r="G87" s="133"/>
      <c r="H87" s="133"/>
      <c r="I87" s="133"/>
      <c r="J87" s="134"/>
      <c r="K87" s="132"/>
      <c r="L87" s="117"/>
    </row>
    <row r="88" spans="1:12" s="35" customFormat="1" ht="18" x14ac:dyDescent="0.35">
      <c r="A88" s="108"/>
      <c r="B88" s="132"/>
      <c r="C88" s="132"/>
      <c r="D88" s="132"/>
      <c r="E88" s="133"/>
      <c r="F88" s="133"/>
      <c r="G88" s="133"/>
      <c r="H88" s="133"/>
      <c r="I88" s="133"/>
      <c r="J88" s="134"/>
      <c r="K88" s="132"/>
      <c r="L88" s="117"/>
    </row>
    <row r="89" spans="1:12" s="35" customFormat="1" ht="18" x14ac:dyDescent="0.35">
      <c r="A89" s="108"/>
      <c r="B89" s="132"/>
      <c r="C89" s="132"/>
      <c r="D89" s="132"/>
      <c r="E89" s="133"/>
      <c r="F89" s="133"/>
      <c r="G89" s="133"/>
      <c r="H89" s="133"/>
      <c r="I89" s="133"/>
      <c r="J89" s="134"/>
      <c r="K89" s="132"/>
      <c r="L89" s="117"/>
    </row>
    <row r="90" spans="1:12" s="35" customFormat="1" ht="18" x14ac:dyDescent="0.35">
      <c r="A90" s="108"/>
      <c r="B90" s="132"/>
      <c r="C90" s="132"/>
      <c r="D90" s="132"/>
      <c r="E90" s="133"/>
      <c r="F90" s="133"/>
      <c r="G90" s="133"/>
      <c r="H90" s="133"/>
      <c r="I90" s="133"/>
      <c r="J90" s="134"/>
      <c r="K90" s="132"/>
      <c r="L90" s="117"/>
    </row>
    <row r="91" spans="1:12" s="35" customFormat="1" ht="18" x14ac:dyDescent="0.35">
      <c r="A91" s="108"/>
      <c r="B91" s="132"/>
      <c r="C91" s="132"/>
      <c r="D91" s="132"/>
      <c r="E91" s="133"/>
      <c r="F91" s="133"/>
      <c r="G91" s="133"/>
      <c r="H91" s="133"/>
      <c r="I91" s="133"/>
      <c r="J91" s="134"/>
      <c r="K91" s="132"/>
      <c r="L91" s="117"/>
    </row>
    <row r="92" spans="1:12" s="35" customFormat="1" ht="18" x14ac:dyDescent="0.35">
      <c r="A92" s="108"/>
      <c r="B92" s="132"/>
      <c r="C92" s="132"/>
      <c r="D92" s="132"/>
      <c r="E92" s="133"/>
      <c r="F92" s="133"/>
      <c r="G92" s="133"/>
      <c r="H92" s="133"/>
      <c r="I92" s="133"/>
      <c r="J92" s="134"/>
      <c r="K92" s="132"/>
      <c r="L92" s="117"/>
    </row>
    <row r="93" spans="1:12" s="35" customFormat="1" ht="18" x14ac:dyDescent="0.35">
      <c r="A93" s="108"/>
      <c r="B93" s="132"/>
      <c r="C93" s="132"/>
      <c r="D93" s="132"/>
      <c r="E93" s="133"/>
      <c r="F93" s="133"/>
      <c r="G93" s="133"/>
      <c r="H93" s="133"/>
      <c r="I93" s="133"/>
      <c r="J93" s="134"/>
      <c r="K93" s="132"/>
      <c r="L93" s="117"/>
    </row>
    <row r="94" spans="1:12" s="35" customFormat="1" ht="18" x14ac:dyDescent="0.35">
      <c r="A94" s="108"/>
      <c r="B94" s="132"/>
      <c r="C94" s="132"/>
      <c r="D94" s="132"/>
      <c r="E94" s="133"/>
      <c r="F94" s="133"/>
      <c r="G94" s="133"/>
      <c r="H94" s="133"/>
      <c r="I94" s="133"/>
      <c r="J94" s="134"/>
      <c r="K94" s="132"/>
      <c r="L94" s="117"/>
    </row>
    <row r="95" spans="1:12" s="35" customFormat="1" ht="18" x14ac:dyDescent="0.35">
      <c r="A95" s="108"/>
      <c r="B95" s="132"/>
      <c r="C95" s="132"/>
      <c r="D95" s="132"/>
      <c r="E95" s="133"/>
      <c r="F95" s="133"/>
      <c r="G95" s="133"/>
      <c r="H95" s="133"/>
      <c r="I95" s="133"/>
      <c r="J95" s="134"/>
      <c r="K95" s="132"/>
      <c r="L95" s="117"/>
    </row>
    <row r="96" spans="1:12" s="35" customFormat="1" ht="18" x14ac:dyDescent="0.35">
      <c r="A96" s="108"/>
      <c r="B96" s="132"/>
      <c r="C96" s="132"/>
      <c r="D96" s="132"/>
      <c r="E96" s="133"/>
      <c r="F96" s="133"/>
      <c r="G96" s="133"/>
      <c r="H96" s="133"/>
      <c r="I96" s="133"/>
      <c r="J96" s="134"/>
      <c r="K96" s="132"/>
      <c r="L96" s="117"/>
    </row>
    <row r="97" spans="1:12" s="35" customFormat="1" ht="18" x14ac:dyDescent="0.35">
      <c r="A97" s="108"/>
      <c r="B97" s="132"/>
      <c r="C97" s="132"/>
      <c r="D97" s="132"/>
      <c r="E97" s="133"/>
      <c r="F97" s="133"/>
      <c r="G97" s="133"/>
      <c r="H97" s="133"/>
      <c r="I97" s="133"/>
      <c r="J97" s="134"/>
      <c r="K97" s="132"/>
      <c r="L97" s="117"/>
    </row>
    <row r="98" spans="1:12" ht="18" customHeight="1" x14ac:dyDescent="0.3">
      <c r="A98" s="1"/>
      <c r="B98" s="7"/>
      <c r="C98" s="8"/>
      <c r="D98" s="1"/>
      <c r="E98" s="1"/>
      <c r="F98" s="1"/>
      <c r="G98" s="1"/>
      <c r="H98" s="1"/>
      <c r="I98" s="1"/>
      <c r="J98" s="1"/>
      <c r="K98" s="1"/>
      <c r="L98" s="1"/>
    </row>
    <row r="99" spans="1:12" ht="18" customHeight="1" x14ac:dyDescent="0.35">
      <c r="A99" s="1"/>
      <c r="B99" s="7"/>
      <c r="C99" s="8"/>
      <c r="D99" s="1"/>
      <c r="E99" s="1"/>
      <c r="F99" s="1"/>
      <c r="G99" s="9"/>
      <c r="H99" s="9"/>
      <c r="I99" s="1"/>
      <c r="J99" s="1"/>
      <c r="K99" s="8"/>
      <c r="L99" s="338">
        <v>83</v>
      </c>
    </row>
    <row r="100" spans="1:12" s="25" customFormat="1" ht="18" customHeight="1" x14ac:dyDescent="0.35">
      <c r="A100" s="1"/>
      <c r="B100" s="7"/>
      <c r="C100" s="8"/>
      <c r="D100" s="1"/>
      <c r="E100" s="1"/>
      <c r="F100" s="1"/>
      <c r="G100" s="9"/>
      <c r="H100" s="9"/>
      <c r="I100" s="1"/>
      <c r="J100" s="1"/>
      <c r="K100" s="8"/>
      <c r="L100" s="195"/>
    </row>
    <row r="101" spans="1:12" s="25" customFormat="1" ht="18" customHeight="1" x14ac:dyDescent="0.35">
      <c r="A101" s="1"/>
      <c r="B101" s="7"/>
      <c r="C101" s="8"/>
      <c r="D101" s="1"/>
      <c r="E101" s="1"/>
      <c r="F101" s="1"/>
      <c r="G101" s="9"/>
      <c r="H101" s="9"/>
      <c r="I101" s="1"/>
      <c r="J101" s="1"/>
      <c r="K101" s="8"/>
      <c r="L101" s="195"/>
    </row>
    <row r="102" spans="1:12" ht="18" customHeight="1" x14ac:dyDescent="0.35">
      <c r="A102" s="1"/>
      <c r="B102" s="8"/>
      <c r="C102" s="8"/>
      <c r="D102" s="1"/>
      <c r="E102" s="1"/>
      <c r="F102" s="1"/>
      <c r="G102" s="8"/>
      <c r="H102" s="8"/>
      <c r="I102" s="1"/>
      <c r="J102" s="1"/>
      <c r="K102" s="8"/>
      <c r="L102" s="41"/>
    </row>
    <row r="103" spans="1:12" ht="18" customHeight="1" x14ac:dyDescent="0.3">
      <c r="A103" s="1"/>
      <c r="B103" s="8"/>
      <c r="C103" s="8"/>
      <c r="D103" s="1"/>
      <c r="E103" s="1"/>
      <c r="F103" s="1"/>
      <c r="G103" s="1"/>
      <c r="H103" s="1"/>
      <c r="I103" s="1"/>
      <c r="J103" s="1"/>
      <c r="K103" s="8"/>
      <c r="L103" s="1"/>
    </row>
    <row r="104" spans="1:12" ht="18" customHeight="1" x14ac:dyDescent="0.3">
      <c r="A104" s="1"/>
      <c r="B104" s="7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3">
      <c r="A105" s="1"/>
      <c r="B105" s="7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3">
      <c r="A106" s="1"/>
      <c r="B106" s="7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3">
      <c r="A107" s="1"/>
      <c r="B107" s="10"/>
      <c r="C107" s="10"/>
      <c r="D107" s="1"/>
      <c r="E107" s="1"/>
      <c r="F107" s="1"/>
      <c r="G107" s="9"/>
      <c r="H107" s="9"/>
      <c r="I107" s="1"/>
      <c r="J107" s="1"/>
      <c r="K107" s="10"/>
      <c r="L107" s="1"/>
    </row>
    <row r="108" spans="1:12" x14ac:dyDescent="0.3">
      <c r="A108" s="1"/>
      <c r="B108" s="8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3">
      <c r="A109" s="1"/>
      <c r="B109" s="7"/>
      <c r="C109" s="8"/>
      <c r="D109" s="1"/>
      <c r="E109" s="1"/>
      <c r="F109" s="1"/>
      <c r="G109" s="9"/>
      <c r="H109" s="9"/>
      <c r="I109" s="1"/>
      <c r="J109" s="1"/>
      <c r="K109" s="8"/>
      <c r="L109" s="1"/>
    </row>
    <row r="110" spans="1:12" x14ac:dyDescent="0.3">
      <c r="A110" s="1"/>
      <c r="B110" s="7"/>
      <c r="C110" s="8"/>
      <c r="D110" s="1"/>
      <c r="E110" s="1"/>
      <c r="F110" s="1"/>
      <c r="G110" s="1"/>
      <c r="H110" s="1"/>
      <c r="I110" s="1"/>
      <c r="J110" s="1"/>
      <c r="K110" s="8"/>
      <c r="L110" s="1"/>
    </row>
    <row r="111" spans="1:12" x14ac:dyDescent="0.3">
      <c r="A111" s="1"/>
      <c r="B111" s="7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3">
      <c r="A112" s="1"/>
      <c r="B112" s="7"/>
      <c r="C112" s="8"/>
      <c r="D112" s="1"/>
      <c r="E112" s="1"/>
      <c r="F112" s="1"/>
      <c r="G112" s="9"/>
      <c r="H112" s="9"/>
      <c r="I112" s="1"/>
      <c r="J112" s="1"/>
      <c r="K112" s="8"/>
      <c r="L112" s="1"/>
    </row>
    <row r="113" spans="1:12" x14ac:dyDescent="0.3">
      <c r="A113" s="1"/>
      <c r="B113" s="7"/>
      <c r="C113" s="8"/>
      <c r="D113" s="1"/>
      <c r="E113" s="1"/>
      <c r="F113" s="1"/>
      <c r="G113" s="1"/>
      <c r="H113" s="1"/>
      <c r="I113" s="1"/>
      <c r="J113" s="1"/>
      <c r="K113" s="8"/>
      <c r="L113" s="1"/>
    </row>
    <row r="114" spans="1:12" x14ac:dyDescent="0.3">
      <c r="A114" s="1"/>
      <c r="B114" s="8"/>
      <c r="C114" s="8"/>
      <c r="D114" s="1"/>
      <c r="E114" s="1"/>
      <c r="F114" s="1"/>
      <c r="G114" s="1"/>
      <c r="H114" s="1"/>
      <c r="I114" s="1"/>
      <c r="J114" s="1"/>
      <c r="K114" s="8"/>
      <c r="L114" s="1"/>
    </row>
    <row r="115" spans="1:12" x14ac:dyDescent="0.3">
      <c r="A115" s="1"/>
      <c r="B115" s="7"/>
      <c r="C115" s="8"/>
      <c r="D115" s="1"/>
      <c r="E115" s="1"/>
      <c r="F115" s="1"/>
      <c r="G115" s="9"/>
      <c r="H115" s="9"/>
      <c r="I115" s="1"/>
      <c r="J115" s="1"/>
      <c r="K115" s="8"/>
      <c r="L115" s="1"/>
    </row>
    <row r="116" spans="1:12" x14ac:dyDescent="0.3">
      <c r="A116" s="1"/>
      <c r="B116" s="7"/>
      <c r="C116" s="8"/>
      <c r="D116" s="1"/>
      <c r="E116" s="1"/>
      <c r="F116" s="1"/>
      <c r="G116" s="1"/>
      <c r="H116" s="1"/>
      <c r="I116" s="1"/>
      <c r="J116" s="1"/>
      <c r="K116" s="8"/>
      <c r="L116" s="1"/>
    </row>
    <row r="117" spans="1:12" x14ac:dyDescent="0.3">
      <c r="A117" s="1"/>
      <c r="B117" s="8"/>
      <c r="C117" s="8"/>
      <c r="D117" s="1"/>
      <c r="E117" s="1"/>
      <c r="F117" s="1"/>
      <c r="G117" s="1"/>
      <c r="H117" s="1"/>
      <c r="I117" s="1"/>
      <c r="J117" s="1"/>
      <c r="K117" s="8"/>
      <c r="L117" s="1"/>
    </row>
    <row r="118" spans="1:12" x14ac:dyDescent="0.3">
      <c r="A118" s="1"/>
      <c r="B118" s="7"/>
      <c r="C118" s="8"/>
      <c r="D118" s="1"/>
      <c r="E118" s="1"/>
      <c r="F118" s="1"/>
      <c r="G118" s="9"/>
      <c r="H118" s="9"/>
      <c r="I118" s="1"/>
      <c r="J118" s="1"/>
      <c r="K118" s="8"/>
      <c r="L118" s="1"/>
    </row>
    <row r="119" spans="1:12" x14ac:dyDescent="0.3">
      <c r="A119" s="1"/>
      <c r="B119" s="7"/>
      <c r="C119" s="8"/>
      <c r="D119" s="1"/>
      <c r="E119" s="1"/>
      <c r="F119" s="1"/>
      <c r="G119" s="9"/>
      <c r="H119" s="9"/>
      <c r="I119" s="8"/>
      <c r="J119" s="1"/>
      <c r="K119" s="8"/>
      <c r="L119" s="1"/>
    </row>
    <row r="120" spans="1:12" x14ac:dyDescent="0.3">
      <c r="A120" s="1"/>
      <c r="B120" s="8"/>
      <c r="C120" s="8"/>
      <c r="D120" s="1"/>
      <c r="E120" s="1"/>
      <c r="F120" s="1"/>
      <c r="G120" s="1"/>
      <c r="H120" s="1"/>
      <c r="I120" s="1"/>
      <c r="J120" s="1"/>
      <c r="K120" s="8"/>
      <c r="L120" s="1"/>
    </row>
    <row r="121" spans="1:12" x14ac:dyDescent="0.3">
      <c r="A121" s="1"/>
      <c r="B121" s="7"/>
      <c r="C121" s="8"/>
      <c r="D121" s="1"/>
      <c r="E121" s="1"/>
      <c r="F121" s="1"/>
      <c r="G121" s="9"/>
      <c r="H121" s="9"/>
      <c r="I121" s="1"/>
      <c r="J121" s="1"/>
      <c r="K121" s="8"/>
      <c r="L121" s="1"/>
    </row>
    <row r="122" spans="1:12" x14ac:dyDescent="0.3">
      <c r="A122" s="1"/>
      <c r="B122" s="7"/>
      <c r="C122" s="8"/>
      <c r="D122" s="1"/>
      <c r="E122" s="1"/>
      <c r="F122" s="1"/>
      <c r="G122" s="9"/>
      <c r="H122" s="9"/>
      <c r="I122" s="8"/>
      <c r="J122" s="1"/>
      <c r="K122" s="8"/>
      <c r="L122" s="1"/>
    </row>
    <row r="123" spans="1:12" x14ac:dyDescent="0.3">
      <c r="A123" s="1"/>
      <c r="B123" s="7"/>
      <c r="C123" s="8"/>
      <c r="D123" s="1"/>
      <c r="E123" s="1"/>
      <c r="F123" s="1"/>
      <c r="G123" s="1"/>
      <c r="H123" s="1"/>
      <c r="I123" s="1"/>
      <c r="J123" s="1"/>
      <c r="K123" s="8"/>
      <c r="L123" s="1"/>
    </row>
    <row r="124" spans="1:12" x14ac:dyDescent="0.3">
      <c r="A124" s="1"/>
      <c r="B124" s="8"/>
      <c r="C124" s="8"/>
      <c r="D124" s="1"/>
      <c r="E124" s="1"/>
      <c r="F124" s="1"/>
      <c r="G124" s="1"/>
      <c r="H124" s="1"/>
      <c r="I124" s="8"/>
      <c r="J124" s="1"/>
      <c r="K124" s="1"/>
      <c r="L124" s="1"/>
    </row>
    <row r="125" spans="1:12" x14ac:dyDescent="0.3">
      <c r="A125" s="1"/>
      <c r="B125" s="8"/>
      <c r="C125" s="8"/>
      <c r="D125" s="1"/>
      <c r="E125" s="1"/>
      <c r="F125" s="1"/>
      <c r="G125" s="9"/>
      <c r="H125" s="9"/>
      <c r="I125" s="1"/>
      <c r="J125" s="1"/>
      <c r="K125" s="8"/>
      <c r="L125" s="1"/>
    </row>
    <row r="126" spans="1:12" x14ac:dyDescent="0.3">
      <c r="A126" s="1"/>
      <c r="B126" s="8"/>
      <c r="C126" s="8"/>
      <c r="D126" s="1"/>
      <c r="E126" s="1"/>
      <c r="F126" s="1"/>
      <c r="G126" s="1"/>
      <c r="H126" s="1"/>
      <c r="I126" s="8"/>
      <c r="J126" s="1"/>
      <c r="K126" s="8"/>
      <c r="L126" s="1"/>
    </row>
    <row r="127" spans="1:12" x14ac:dyDescent="0.3">
      <c r="A127" s="1"/>
      <c r="B127" s="8"/>
      <c r="C127" s="8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3">
      <c r="A128" s="1"/>
      <c r="B128" s="7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">
      <c r="A129" s="1"/>
      <c r="B129" s="8"/>
      <c r="C129" s="8"/>
      <c r="D129" s="1"/>
      <c r="E129" s="1"/>
      <c r="F129" s="1"/>
      <c r="G129" s="9"/>
      <c r="H129" s="9"/>
      <c r="I129" s="1"/>
      <c r="J129" s="1"/>
      <c r="K129" s="8"/>
      <c r="L129" s="1"/>
    </row>
    <row r="130" spans="1:12" x14ac:dyDescent="0.3">
      <c r="A130" s="1"/>
      <c r="B130" s="8"/>
      <c r="C130" s="8"/>
      <c r="D130" s="1"/>
      <c r="E130" s="1"/>
      <c r="F130" s="1"/>
      <c r="G130" s="1"/>
      <c r="H130" s="1"/>
      <c r="I130" s="1"/>
      <c r="J130" s="1"/>
      <c r="K130" s="8"/>
      <c r="L130" s="1"/>
    </row>
    <row r="131" spans="1:12" x14ac:dyDescent="0.3">
      <c r="A131" s="1"/>
      <c r="B131" s="8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3">
      <c r="A132" s="1"/>
      <c r="B132" s="8"/>
      <c r="C132" s="8"/>
      <c r="D132" s="1"/>
      <c r="E132" s="1"/>
      <c r="F132" s="1"/>
      <c r="G132" s="9"/>
      <c r="H132" s="9"/>
      <c r="I132" s="1"/>
      <c r="J132" s="1"/>
      <c r="K132" s="8"/>
      <c r="L132" s="1"/>
    </row>
    <row r="133" spans="1:12" x14ac:dyDescent="0.3">
      <c r="A133" s="1"/>
      <c r="B133" s="8"/>
      <c r="C133" s="8"/>
      <c r="D133" s="1"/>
      <c r="E133" s="1"/>
      <c r="F133" s="1"/>
      <c r="G133" s="1"/>
      <c r="H133" s="1"/>
      <c r="I133" s="1"/>
      <c r="J133" s="1"/>
      <c r="K133" s="8"/>
      <c r="L133" s="1"/>
    </row>
    <row r="134" spans="1:12" x14ac:dyDescent="0.3">
      <c r="A134" s="1"/>
      <c r="B134" s="8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3">
      <c r="A135" s="1"/>
      <c r="B135" s="8"/>
      <c r="C135" s="8"/>
      <c r="D135" s="1"/>
      <c r="E135" s="9"/>
      <c r="F135" s="9"/>
      <c r="G135" s="9"/>
      <c r="H135" s="9"/>
      <c r="I135" s="1"/>
      <c r="J135" s="1"/>
      <c r="K135" s="8"/>
      <c r="L135" s="1"/>
    </row>
    <row r="136" spans="1:12" x14ac:dyDescent="0.3">
      <c r="A136" s="1"/>
      <c r="B136" s="8"/>
      <c r="C136" s="8"/>
      <c r="D136" s="1"/>
      <c r="E136" s="1"/>
      <c r="F136" s="1"/>
      <c r="G136" s="1"/>
      <c r="H136" s="1"/>
      <c r="I136" s="1"/>
      <c r="J136" s="1"/>
      <c r="K136" s="8"/>
      <c r="L136" s="1"/>
    </row>
    <row r="137" spans="1:12" x14ac:dyDescent="0.3">
      <c r="A137" s="1"/>
      <c r="B137" s="8"/>
      <c r="C137" s="1"/>
      <c r="D137" s="1"/>
      <c r="E137" s="1"/>
      <c r="F137" s="1"/>
      <c r="G137" s="1"/>
      <c r="H137" s="1"/>
      <c r="I137" s="1"/>
      <c r="J137" s="1"/>
      <c r="K137" s="8"/>
      <c r="L137" s="1"/>
    </row>
    <row r="138" spans="1:12" x14ac:dyDescent="0.3">
      <c r="A138" s="1"/>
      <c r="B138" s="7"/>
      <c r="C138" s="8"/>
      <c r="D138" s="1"/>
      <c r="E138" s="1"/>
      <c r="F138" s="1"/>
      <c r="G138" s="9"/>
      <c r="H138" s="9"/>
      <c r="I138" s="1"/>
      <c r="J138" s="1"/>
      <c r="K138" s="8"/>
      <c r="L138" s="1"/>
    </row>
    <row r="139" spans="1:12" x14ac:dyDescent="0.3">
      <c r="A139" s="1"/>
      <c r="B139" s="7"/>
      <c r="C139" s="8"/>
      <c r="D139" s="1"/>
      <c r="E139" s="9"/>
      <c r="F139" s="9"/>
      <c r="G139" s="9"/>
      <c r="H139" s="9"/>
      <c r="I139" s="1"/>
      <c r="J139" s="1"/>
      <c r="K139" s="8"/>
      <c r="L139" s="1"/>
    </row>
    <row r="140" spans="1:12" x14ac:dyDescent="0.3">
      <c r="A140" s="1"/>
      <c r="B140" s="7"/>
      <c r="C140" s="1"/>
      <c r="D140" s="1"/>
      <c r="E140" s="1"/>
      <c r="F140" s="1"/>
      <c r="G140" s="1"/>
      <c r="H140" s="1"/>
      <c r="I140" s="1"/>
      <c r="J140" s="1"/>
      <c r="K140" s="8"/>
      <c r="L140" s="1"/>
    </row>
    <row r="141" spans="1:12" x14ac:dyDescent="0.3">
      <c r="A141" s="1"/>
      <c r="B141" s="7"/>
      <c r="C141" s="8"/>
      <c r="D141" s="1"/>
      <c r="E141" s="1"/>
      <c r="F141" s="1"/>
      <c r="G141" s="9"/>
      <c r="H141" s="9"/>
      <c r="I141" s="1"/>
      <c r="J141" s="1"/>
      <c r="K141" s="8"/>
      <c r="L141" s="1"/>
    </row>
    <row r="142" spans="1:12" x14ac:dyDescent="0.3">
      <c r="A142" s="1"/>
      <c r="B142" s="7"/>
      <c r="C142" s="8"/>
      <c r="D142" s="1"/>
      <c r="E142" s="9"/>
      <c r="F142" s="9"/>
      <c r="G142" s="9"/>
      <c r="H142" s="9"/>
      <c r="I142" s="1"/>
      <c r="J142" s="1"/>
      <c r="K142" s="8"/>
      <c r="L142" s="1"/>
    </row>
    <row r="143" spans="1:12" x14ac:dyDescent="0.3">
      <c r="A143" s="1"/>
      <c r="B143" s="8"/>
      <c r="C143" s="1"/>
      <c r="D143" s="1"/>
      <c r="E143" s="1"/>
      <c r="F143" s="1"/>
      <c r="G143" s="1"/>
      <c r="H143" s="1"/>
      <c r="I143" s="1"/>
      <c r="J143" s="1"/>
      <c r="K143" s="8"/>
      <c r="L143" s="1"/>
    </row>
    <row r="144" spans="1:12" x14ac:dyDescent="0.3">
      <c r="A144" s="1"/>
      <c r="B144" s="8"/>
      <c r="C144" s="8"/>
      <c r="D144" s="1"/>
      <c r="E144" s="1"/>
      <c r="F144" s="1"/>
      <c r="G144" s="9"/>
      <c r="H144" s="9"/>
      <c r="I144" s="1"/>
      <c r="J144" s="1"/>
      <c r="K144" s="8"/>
      <c r="L144" s="1"/>
    </row>
    <row r="145" spans="1:12" x14ac:dyDescent="0.3">
      <c r="A145" s="1"/>
      <c r="B145" s="8"/>
      <c r="C145" s="8"/>
      <c r="D145" s="1"/>
      <c r="E145" s="1"/>
      <c r="F145" s="1"/>
      <c r="G145" s="1"/>
      <c r="H145" s="1"/>
      <c r="I145" s="1"/>
      <c r="J145" s="1"/>
      <c r="K145" s="8"/>
      <c r="L145" s="1"/>
    </row>
    <row r="146" spans="1:12" x14ac:dyDescent="0.3">
      <c r="A146" s="1"/>
      <c r="B146" s="8"/>
      <c r="C146" s="8"/>
      <c r="D146" s="1"/>
      <c r="E146" s="1"/>
      <c r="F146" s="1"/>
      <c r="G146" s="1"/>
      <c r="H146" s="1"/>
      <c r="I146" s="1"/>
      <c r="J146" s="1"/>
      <c r="K146" s="8"/>
      <c r="L146" s="1"/>
    </row>
    <row r="147" spans="1:12" x14ac:dyDescent="0.3">
      <c r="A147" s="1"/>
      <c r="B147" s="7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3">
      <c r="A148" s="1"/>
      <c r="B148" s="7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3">
      <c r="A149" s="1"/>
      <c r="B149" s="7"/>
      <c r="C149" s="8"/>
      <c r="D149" s="1"/>
      <c r="E149" s="1"/>
      <c r="F149" s="1"/>
      <c r="G149" s="1"/>
      <c r="H149" s="1"/>
      <c r="I149" s="9"/>
      <c r="J149" s="1"/>
      <c r="K149" s="8"/>
      <c r="L149" s="1"/>
    </row>
    <row r="150" spans="1:12" x14ac:dyDescent="0.3">
      <c r="A150" s="1"/>
      <c r="B150" s="7"/>
      <c r="C150" s="8"/>
      <c r="D150" s="1"/>
      <c r="E150" s="9"/>
      <c r="F150" s="9"/>
      <c r="G150" s="9"/>
      <c r="H150" s="9"/>
      <c r="I150" s="1"/>
      <c r="J150" s="1"/>
      <c r="K150" s="8"/>
      <c r="L150" s="1"/>
    </row>
    <row r="151" spans="1:12" x14ac:dyDescent="0.3">
      <c r="A151" s="1"/>
      <c r="B151" s="8"/>
      <c r="C151" s="1"/>
      <c r="D151" s="1"/>
      <c r="E151" s="1"/>
      <c r="F151" s="1"/>
      <c r="G151" s="1"/>
      <c r="H151" s="1"/>
      <c r="I151" s="1"/>
      <c r="J151" s="1"/>
      <c r="K151" s="8"/>
      <c r="L151" s="1"/>
    </row>
    <row r="152" spans="1:12" x14ac:dyDescent="0.3">
      <c r="A152" s="1"/>
      <c r="B152" s="7"/>
      <c r="C152" s="8"/>
      <c r="D152" s="1"/>
      <c r="E152" s="1"/>
      <c r="F152" s="1"/>
      <c r="G152" s="1"/>
      <c r="H152" s="1"/>
      <c r="I152" s="9"/>
      <c r="J152" s="1"/>
      <c r="K152" s="8"/>
      <c r="L152" s="1"/>
    </row>
    <row r="153" spans="1:12" x14ac:dyDescent="0.3">
      <c r="A153" s="1"/>
      <c r="B153" s="7"/>
      <c r="C153" s="8"/>
      <c r="D153" s="1"/>
      <c r="E153" s="1"/>
      <c r="F153" s="1"/>
      <c r="G153" s="1"/>
      <c r="H153" s="1"/>
      <c r="I153" s="1"/>
      <c r="J153" s="1"/>
      <c r="K153" s="8"/>
      <c r="L153" s="1"/>
    </row>
    <row r="154" spans="1:12" x14ac:dyDescent="0.3">
      <c r="A154" s="11"/>
      <c r="B154" s="7"/>
      <c r="C154" s="1"/>
      <c r="D154" s="1"/>
      <c r="E154" s="1"/>
      <c r="F154" s="1"/>
      <c r="G154" s="1"/>
      <c r="H154" s="1"/>
      <c r="I154" s="1"/>
      <c r="J154" s="1"/>
      <c r="K154" s="8"/>
      <c r="L154" s="1"/>
    </row>
    <row r="155" spans="1:12" x14ac:dyDescent="0.3">
      <c r="A155" s="1"/>
      <c r="B155" s="7"/>
      <c r="C155" s="8"/>
      <c r="D155" s="1"/>
      <c r="E155" s="1"/>
      <c r="F155" s="1"/>
      <c r="G155" s="1"/>
      <c r="H155" s="1"/>
      <c r="I155" s="9"/>
      <c r="J155" s="1"/>
      <c r="K155" s="8"/>
      <c r="L155" s="1"/>
    </row>
    <row r="156" spans="1:12" x14ac:dyDescent="0.3">
      <c r="A156" s="1"/>
      <c r="B156" s="7"/>
      <c r="C156" s="8"/>
      <c r="D156" s="1"/>
      <c r="E156" s="1"/>
      <c r="F156" s="1"/>
      <c r="G156" s="1"/>
      <c r="H156" s="1"/>
      <c r="I156" s="1"/>
      <c r="J156" s="1"/>
      <c r="K156" s="8"/>
      <c r="L156" s="1"/>
    </row>
    <row r="157" spans="1:12" x14ac:dyDescent="0.3">
      <c r="A157" s="1"/>
      <c r="B157" s="7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3">
      <c r="A158" s="1"/>
      <c r="B158" s="7"/>
      <c r="C158" s="8"/>
      <c r="D158" s="1"/>
      <c r="E158" s="1"/>
      <c r="F158" s="1"/>
      <c r="G158" s="1"/>
      <c r="H158" s="1"/>
      <c r="I158" s="9"/>
      <c r="J158" s="1"/>
      <c r="K158" s="8"/>
      <c r="L158" s="1"/>
    </row>
    <row r="159" spans="1:12" x14ac:dyDescent="0.3">
      <c r="A159" s="1"/>
      <c r="B159" s="7"/>
      <c r="C159" s="8"/>
      <c r="D159" s="1"/>
      <c r="E159" s="1"/>
      <c r="F159" s="1"/>
      <c r="G159" s="9"/>
      <c r="H159" s="9"/>
      <c r="I159" s="8"/>
      <c r="J159" s="1"/>
      <c r="K159" s="8"/>
      <c r="L159" s="1"/>
    </row>
    <row r="160" spans="1:12" x14ac:dyDescent="0.3">
      <c r="A160" s="1"/>
      <c r="B160" s="8"/>
      <c r="C160" s="8"/>
      <c r="D160" s="1"/>
      <c r="E160" s="1"/>
      <c r="F160" s="1"/>
      <c r="G160" s="1"/>
      <c r="H160" s="1"/>
      <c r="I160" s="1"/>
      <c r="J160" s="1"/>
      <c r="K160" s="8"/>
      <c r="L160" s="1"/>
    </row>
    <row r="161" spans="1:12" x14ac:dyDescent="0.3">
      <c r="A161" s="1"/>
      <c r="B161" s="8"/>
      <c r="C161" s="8"/>
      <c r="D161" s="1"/>
      <c r="E161" s="1"/>
      <c r="F161" s="1"/>
      <c r="G161" s="1"/>
      <c r="H161" s="1"/>
      <c r="I161" s="9"/>
      <c r="J161" s="1"/>
      <c r="K161" s="8"/>
      <c r="L161" s="1"/>
    </row>
    <row r="162" spans="1:12" x14ac:dyDescent="0.3">
      <c r="A162" s="11"/>
      <c r="B162" s="8"/>
      <c r="C162" s="8"/>
      <c r="D162" s="1"/>
      <c r="E162" s="1"/>
      <c r="F162" s="1"/>
      <c r="G162" s="1"/>
      <c r="H162" s="1"/>
      <c r="I162" s="1"/>
      <c r="J162" s="1"/>
      <c r="K162" s="8"/>
      <c r="L162" s="1"/>
    </row>
    <row r="163" spans="1:12" x14ac:dyDescent="0.3">
      <c r="A163" s="11"/>
      <c r="B163" s="8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3">
      <c r="A164" s="1"/>
      <c r="B164" s="8"/>
      <c r="C164" s="8"/>
      <c r="D164" s="1"/>
      <c r="E164" s="1"/>
      <c r="F164" s="1"/>
      <c r="G164" s="1"/>
      <c r="H164" s="1"/>
      <c r="I164" s="9"/>
      <c r="J164" s="1"/>
      <c r="K164" s="8"/>
      <c r="L164" s="1"/>
    </row>
    <row r="165" spans="1:12" x14ac:dyDescent="0.3">
      <c r="A165" s="1"/>
      <c r="B165" s="8"/>
      <c r="C165" s="8"/>
      <c r="D165" s="1"/>
      <c r="E165" s="1"/>
      <c r="F165" s="1"/>
      <c r="G165" s="1"/>
      <c r="H165" s="1"/>
      <c r="I165" s="1"/>
      <c r="J165" s="1"/>
      <c r="K165" s="8"/>
      <c r="L165" s="1"/>
    </row>
    <row r="166" spans="1:12" x14ac:dyDescent="0.3">
      <c r="A166" s="1"/>
      <c r="B166" s="8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3">
      <c r="A167" s="1"/>
      <c r="B167" s="7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3">
      <c r="A168" s="1"/>
      <c r="B168" s="7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3">
      <c r="A169" s="1"/>
      <c r="B169" s="8"/>
      <c r="C169" s="8"/>
      <c r="D169" s="1"/>
      <c r="E169" s="1"/>
      <c r="F169" s="1"/>
      <c r="G169" s="1"/>
      <c r="H169" s="1"/>
      <c r="I169" s="9"/>
      <c r="J169" s="1"/>
      <c r="K169" s="8"/>
      <c r="L169" s="1"/>
    </row>
    <row r="170" spans="1:12" x14ac:dyDescent="0.3">
      <c r="A170" s="1"/>
      <c r="B170" s="8"/>
      <c r="C170" s="8"/>
      <c r="D170" s="1"/>
      <c r="E170" s="1"/>
      <c r="F170" s="1"/>
      <c r="G170" s="1"/>
      <c r="H170" s="1"/>
      <c r="I170" s="1"/>
      <c r="J170" s="1"/>
      <c r="K170" s="8"/>
      <c r="L170" s="1"/>
    </row>
    <row r="171" spans="1:12" x14ac:dyDescent="0.3">
      <c r="A171" s="1"/>
      <c r="B171" s="8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3">
      <c r="A172" s="1"/>
      <c r="B172" s="7"/>
      <c r="C172" s="8"/>
      <c r="D172" s="1"/>
      <c r="E172" s="1"/>
      <c r="F172" s="1"/>
      <c r="G172" s="1"/>
      <c r="H172" s="1"/>
      <c r="I172" s="9"/>
      <c r="J172" s="1"/>
      <c r="K172" s="8"/>
      <c r="L172" s="1"/>
    </row>
    <row r="173" spans="1:12" x14ac:dyDescent="0.3">
      <c r="A173" s="1"/>
      <c r="B173" s="7"/>
      <c r="C173" s="8"/>
      <c r="D173" s="1"/>
      <c r="E173" s="1"/>
      <c r="F173" s="1"/>
      <c r="G173" s="1"/>
      <c r="H173" s="1"/>
      <c r="I173" s="1"/>
      <c r="J173" s="1"/>
      <c r="K173" s="8"/>
      <c r="L173" s="1"/>
    </row>
    <row r="174" spans="1:12" x14ac:dyDescent="0.3">
      <c r="A174" s="1"/>
      <c r="B174" s="7"/>
      <c r="C174" s="8"/>
      <c r="D174" s="1"/>
      <c r="E174" s="1"/>
      <c r="F174" s="1"/>
      <c r="G174" s="1"/>
      <c r="H174" s="1"/>
      <c r="I174" s="9"/>
      <c r="J174" s="1"/>
      <c r="K174" s="8"/>
      <c r="L174" s="1"/>
    </row>
    <row r="175" spans="1:12" x14ac:dyDescent="0.3">
      <c r="A175" s="1"/>
      <c r="B175" s="8"/>
      <c r="C175" s="8"/>
      <c r="D175" s="1"/>
      <c r="E175" s="1"/>
      <c r="F175" s="1"/>
      <c r="G175" s="9"/>
      <c r="H175" s="9"/>
      <c r="I175" s="1"/>
      <c r="J175" s="1"/>
      <c r="K175" s="8"/>
      <c r="L175" s="1"/>
    </row>
    <row r="176" spans="1:12" x14ac:dyDescent="0.3">
      <c r="A176" s="1"/>
      <c r="B176" s="7"/>
      <c r="C176" s="8"/>
      <c r="D176" s="1"/>
      <c r="E176" s="1"/>
      <c r="F176" s="1"/>
      <c r="G176" s="1"/>
      <c r="H176" s="1"/>
      <c r="I176" s="1"/>
      <c r="J176" s="1"/>
      <c r="K176" s="8"/>
      <c r="L176" s="1"/>
    </row>
    <row r="177" spans="1:12" x14ac:dyDescent="0.3">
      <c r="A177" s="1"/>
      <c r="B177" s="7"/>
      <c r="C177" s="8"/>
      <c r="D177" s="1"/>
      <c r="E177" s="1"/>
      <c r="F177" s="1"/>
      <c r="G177" s="1"/>
      <c r="H177" s="1"/>
      <c r="I177" s="8"/>
      <c r="J177" s="1"/>
      <c r="K177" s="1"/>
      <c r="L177" s="1"/>
    </row>
    <row r="178" spans="1:12" x14ac:dyDescent="0.3">
      <c r="A178" s="1"/>
      <c r="B178" s="7"/>
      <c r="C178" s="8"/>
      <c r="D178" s="1"/>
      <c r="E178" s="1"/>
      <c r="F178" s="1"/>
      <c r="G178" s="1"/>
      <c r="H178" s="1"/>
      <c r="I178" s="9"/>
      <c r="J178" s="1"/>
      <c r="K178" s="8"/>
      <c r="L178" s="1"/>
    </row>
    <row r="179" spans="1:12" x14ac:dyDescent="0.3">
      <c r="A179" s="1"/>
      <c r="B179" s="7"/>
      <c r="C179" s="8"/>
      <c r="D179" s="1"/>
      <c r="E179" s="9"/>
      <c r="F179" s="9"/>
      <c r="G179" s="9"/>
      <c r="H179" s="9"/>
      <c r="I179" s="1"/>
      <c r="J179" s="1"/>
      <c r="K179" s="8"/>
      <c r="L179" s="1"/>
    </row>
    <row r="180" spans="1:12" x14ac:dyDescent="0.3">
      <c r="A180" s="1"/>
      <c r="B180" s="8"/>
      <c r="C180" s="8"/>
      <c r="D180" s="1"/>
      <c r="E180" s="1"/>
      <c r="F180" s="1"/>
      <c r="G180" s="1"/>
      <c r="H180" s="1"/>
      <c r="I180" s="1"/>
      <c r="J180" s="1"/>
      <c r="K180" s="8"/>
      <c r="L180" s="1"/>
    </row>
    <row r="181" spans="1:12" x14ac:dyDescent="0.3">
      <c r="A181" s="1"/>
      <c r="B181" s="7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3">
      <c r="A182" s="1"/>
      <c r="B182" s="8"/>
      <c r="C182" s="8"/>
      <c r="D182" s="1"/>
      <c r="E182" s="1"/>
      <c r="F182" s="1"/>
      <c r="G182" s="1"/>
      <c r="H182" s="1"/>
      <c r="I182" s="9"/>
      <c r="J182" s="1"/>
      <c r="K182" s="8"/>
      <c r="L182" s="1"/>
    </row>
    <row r="183" spans="1:12" x14ac:dyDescent="0.3">
      <c r="A183" s="1"/>
      <c r="B183" s="8"/>
      <c r="C183" s="8"/>
      <c r="D183" s="1"/>
      <c r="E183" s="9"/>
      <c r="F183" s="9"/>
      <c r="G183" s="9"/>
      <c r="H183" s="9"/>
      <c r="I183" s="1"/>
      <c r="J183" s="1"/>
      <c r="K183" s="8"/>
      <c r="L183" s="1"/>
    </row>
    <row r="184" spans="1:12" x14ac:dyDescent="0.3">
      <c r="A184" s="1"/>
      <c r="B184" s="8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3">
      <c r="A185" s="1"/>
      <c r="B185" s="8"/>
      <c r="C185" s="8"/>
      <c r="D185" s="1"/>
      <c r="E185" s="1"/>
      <c r="F185" s="1"/>
      <c r="G185" s="1"/>
      <c r="H185" s="1"/>
      <c r="I185" s="9"/>
      <c r="J185" s="1"/>
      <c r="K185" s="8"/>
      <c r="L185" s="1"/>
    </row>
    <row r="186" spans="1:12" x14ac:dyDescent="0.3">
      <c r="A186" s="1"/>
      <c r="B186" s="8"/>
      <c r="C186" s="8"/>
      <c r="D186" s="1"/>
      <c r="E186" s="1"/>
      <c r="F186" s="1"/>
      <c r="G186" s="1"/>
      <c r="H186" s="1"/>
      <c r="I186" s="8"/>
      <c r="J186" s="1"/>
      <c r="K186" s="8"/>
      <c r="L186" s="1"/>
    </row>
    <row r="187" spans="1:12" x14ac:dyDescent="0.3">
      <c r="A187" s="1"/>
      <c r="B187" s="8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3">
      <c r="A188" s="1"/>
      <c r="B188" s="7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3">
      <c r="A189" s="1"/>
      <c r="B189" s="8"/>
      <c r="C189" s="8"/>
      <c r="D189" s="1"/>
      <c r="E189" s="1"/>
      <c r="F189" s="1"/>
      <c r="G189" s="1"/>
      <c r="H189" s="1"/>
      <c r="I189" s="9"/>
      <c r="J189" s="1"/>
      <c r="K189" s="8"/>
      <c r="L189" s="1"/>
    </row>
    <row r="190" spans="1:12" x14ac:dyDescent="0.3">
      <c r="A190" s="1"/>
      <c r="B190" s="8"/>
      <c r="C190" s="8"/>
      <c r="D190" s="1"/>
      <c r="E190" s="1"/>
      <c r="F190" s="1"/>
      <c r="G190" s="1"/>
      <c r="H190" s="1"/>
      <c r="I190" s="8"/>
      <c r="J190" s="1"/>
      <c r="K190" s="8"/>
      <c r="L190" s="1"/>
    </row>
    <row r="191" spans="1:12" x14ac:dyDescent="0.3">
      <c r="A191" s="1"/>
      <c r="B191" s="8"/>
      <c r="C191" s="8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3">
      <c r="A192" s="1"/>
      <c r="B192" s="7"/>
      <c r="C192" s="8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3">
      <c r="A193" s="1"/>
      <c r="B193" s="8"/>
      <c r="C193" s="8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3">
      <c r="A194" s="1"/>
      <c r="B194" s="7"/>
      <c r="C194" s="8"/>
      <c r="D194" s="1"/>
      <c r="E194" s="1"/>
      <c r="F194" s="1"/>
      <c r="G194" s="1"/>
      <c r="H194" s="1"/>
      <c r="I194" s="9"/>
      <c r="J194" s="1"/>
      <c r="K194" s="8"/>
      <c r="L194" s="1"/>
    </row>
    <row r="195" spans="1:12" x14ac:dyDescent="0.3">
      <c r="A195" s="1"/>
      <c r="B195" s="7"/>
      <c r="C195" s="8"/>
      <c r="D195" s="1"/>
      <c r="E195" s="1"/>
      <c r="F195" s="1"/>
      <c r="G195" s="9"/>
      <c r="H195" s="9"/>
      <c r="I195" s="1"/>
      <c r="J195" s="1"/>
      <c r="K195" s="8"/>
      <c r="L195" s="1"/>
    </row>
    <row r="196" spans="1:12" x14ac:dyDescent="0.3">
      <c r="A196" s="1"/>
      <c r="B196" s="8"/>
      <c r="C196" s="8"/>
      <c r="D196" s="1"/>
      <c r="E196" s="1"/>
      <c r="F196" s="1"/>
      <c r="G196" s="1"/>
      <c r="H196" s="1"/>
      <c r="I196" s="8"/>
      <c r="J196" s="1"/>
      <c r="K196" s="1"/>
      <c r="L196" s="1"/>
    </row>
    <row r="197" spans="1:12" x14ac:dyDescent="0.3">
      <c r="A197" s="1"/>
      <c r="B197" s="8"/>
      <c r="C197" s="8"/>
      <c r="D197" s="1"/>
      <c r="E197" s="1"/>
      <c r="F197" s="1"/>
      <c r="G197" s="1"/>
      <c r="H197" s="1"/>
      <c r="I197" s="9"/>
      <c r="J197" s="1"/>
      <c r="K197" s="8"/>
      <c r="L197" s="1"/>
    </row>
    <row r="198" spans="1:12" x14ac:dyDescent="0.3">
      <c r="A198" s="1"/>
      <c r="B198" s="8"/>
      <c r="C198" s="8"/>
      <c r="D198" s="1"/>
      <c r="E198" s="1"/>
      <c r="F198" s="1"/>
      <c r="G198" s="1"/>
      <c r="H198" s="1"/>
      <c r="I198" s="8"/>
      <c r="J198" s="1"/>
      <c r="K198" s="8"/>
      <c r="L198" s="1"/>
    </row>
    <row r="199" spans="1:12" x14ac:dyDescent="0.3">
      <c r="A199" s="1"/>
      <c r="B199" s="8"/>
      <c r="C199" s="8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3">
      <c r="A200" s="1"/>
      <c r="B200" s="7"/>
      <c r="C200" s="8"/>
      <c r="D200" s="1"/>
      <c r="E200" s="1"/>
      <c r="F200" s="1"/>
      <c r="G200" s="1"/>
      <c r="H200" s="1"/>
      <c r="I200" s="9"/>
      <c r="J200" s="1"/>
      <c r="K200" s="8"/>
      <c r="L200" s="1"/>
    </row>
    <row r="201" spans="1:12" x14ac:dyDescent="0.3">
      <c r="A201" s="1"/>
      <c r="B201" s="8"/>
      <c r="C201" s="8"/>
      <c r="D201" s="1"/>
      <c r="E201" s="1"/>
      <c r="F201" s="1"/>
      <c r="G201" s="9"/>
      <c r="H201" s="9"/>
      <c r="I201" s="8"/>
      <c r="J201" s="1"/>
      <c r="K201" s="8"/>
      <c r="L201" s="1"/>
    </row>
    <row r="202" spans="1:12" x14ac:dyDescent="0.3">
      <c r="A202" s="1"/>
      <c r="B202" s="7"/>
      <c r="C202" s="8"/>
      <c r="D202" s="1"/>
      <c r="E202" s="1"/>
      <c r="F202" s="1"/>
      <c r="G202" s="1"/>
      <c r="H202" s="1"/>
      <c r="I202" s="1"/>
      <c r="J202" s="1"/>
      <c r="K202" s="8"/>
      <c r="L202" s="1"/>
    </row>
    <row r="203" spans="1:12" x14ac:dyDescent="0.3">
      <c r="A203" s="1"/>
      <c r="B203" s="7"/>
      <c r="C203" s="8"/>
      <c r="D203" s="1"/>
      <c r="E203" s="1"/>
      <c r="F203" s="1"/>
      <c r="G203" s="1"/>
      <c r="H203" s="1"/>
      <c r="I203" s="9"/>
      <c r="J203" s="1"/>
      <c r="K203" s="8"/>
      <c r="L203" s="1"/>
    </row>
    <row r="204" spans="1:12" x14ac:dyDescent="0.3">
      <c r="A204" s="1"/>
      <c r="B204" s="7"/>
      <c r="C204" s="8"/>
      <c r="D204" s="1"/>
      <c r="E204" s="1"/>
      <c r="F204" s="1"/>
      <c r="G204" s="9"/>
      <c r="H204" s="9"/>
      <c r="I204" s="8"/>
      <c r="J204" s="1"/>
      <c r="K204" s="8"/>
      <c r="L204" s="1"/>
    </row>
    <row r="205" spans="1:12" x14ac:dyDescent="0.3">
      <c r="A205" s="1"/>
      <c r="B205" s="7"/>
      <c r="C205" s="8"/>
      <c r="D205" s="1"/>
      <c r="E205" s="1"/>
      <c r="F205" s="1"/>
      <c r="G205" s="1"/>
      <c r="H205" s="1"/>
      <c r="I205" s="1"/>
      <c r="J205" s="1"/>
      <c r="K205" s="8"/>
      <c r="L205" s="1"/>
    </row>
    <row r="206" spans="1:12" x14ac:dyDescent="0.3">
      <c r="A206" s="1"/>
      <c r="B206" s="7"/>
      <c r="C206" s="8"/>
      <c r="D206" s="1"/>
      <c r="E206" s="9"/>
      <c r="F206" s="9"/>
      <c r="G206" s="1"/>
      <c r="H206" s="1"/>
      <c r="I206" s="9"/>
      <c r="J206" s="1"/>
      <c r="K206" s="8"/>
      <c r="L206" s="1"/>
    </row>
    <row r="207" spans="1:12" x14ac:dyDescent="0.3">
      <c r="A207" s="1"/>
      <c r="B207" s="7"/>
      <c r="C207" s="8"/>
      <c r="D207" s="1"/>
      <c r="E207" s="1"/>
      <c r="F207" s="1"/>
      <c r="G207" s="1"/>
      <c r="H207" s="1"/>
      <c r="I207" s="8"/>
      <c r="J207" s="1"/>
      <c r="K207" s="1"/>
      <c r="L207" s="1"/>
    </row>
    <row r="208" spans="1:12" x14ac:dyDescent="0.3">
      <c r="A208" s="1"/>
      <c r="B208" s="8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3">
      <c r="A209" s="1"/>
      <c r="B209" s="7"/>
      <c r="C209" s="8"/>
      <c r="D209" s="1"/>
      <c r="E209" s="9"/>
      <c r="F209" s="9"/>
      <c r="G209" s="1"/>
      <c r="H209" s="1"/>
      <c r="I209" s="9"/>
      <c r="J209" s="1"/>
      <c r="K209" s="8"/>
      <c r="L209" s="1"/>
    </row>
    <row r="210" spans="1:12" x14ac:dyDescent="0.3">
      <c r="A210" s="1"/>
      <c r="B210" s="7"/>
      <c r="C210" s="8"/>
      <c r="D210" s="1"/>
      <c r="E210" s="1"/>
      <c r="F210" s="1"/>
      <c r="G210" s="1"/>
      <c r="H210" s="1"/>
      <c r="I210" s="1"/>
      <c r="J210" s="1"/>
      <c r="K210" s="8"/>
      <c r="L210" s="1"/>
    </row>
    <row r="211" spans="1:12" x14ac:dyDescent="0.3">
      <c r="A211" s="1"/>
      <c r="B211" s="7"/>
      <c r="C211" s="8"/>
      <c r="D211" s="1"/>
      <c r="E211" s="1"/>
      <c r="F211" s="1"/>
      <c r="G211" s="1"/>
      <c r="H211" s="1"/>
      <c r="I211" s="8"/>
      <c r="J211" s="1"/>
      <c r="K211" s="1"/>
      <c r="L211" s="1"/>
    </row>
    <row r="212" spans="1:12" x14ac:dyDescent="0.3">
      <c r="A212" s="1"/>
      <c r="B212" s="7"/>
      <c r="C212" s="8"/>
      <c r="D212" s="1"/>
      <c r="E212" s="9"/>
      <c r="F212" s="9"/>
      <c r="G212" s="1"/>
      <c r="H212" s="1"/>
      <c r="I212" s="9"/>
      <c r="J212" s="1"/>
      <c r="K212" s="8"/>
      <c r="L212" s="1"/>
    </row>
    <row r="213" spans="1:12" x14ac:dyDescent="0.3">
      <c r="A213" s="1"/>
      <c r="B213" s="7"/>
      <c r="C213" s="8"/>
      <c r="D213" s="1"/>
      <c r="E213" s="1"/>
      <c r="F213" s="1"/>
      <c r="G213" s="1"/>
      <c r="H213" s="1"/>
      <c r="I213" s="1"/>
      <c r="J213" s="1"/>
      <c r="K213" s="8"/>
      <c r="L213" s="1"/>
    </row>
    <row r="214" spans="1:12" x14ac:dyDescent="0.3">
      <c r="A214" s="1"/>
      <c r="B214" s="7"/>
      <c r="C214" s="8"/>
      <c r="D214" s="1"/>
      <c r="E214" s="1"/>
      <c r="F214" s="1"/>
      <c r="G214" s="1"/>
      <c r="H214" s="1"/>
      <c r="I214" s="8"/>
      <c r="J214" s="1"/>
      <c r="K214" s="1"/>
      <c r="L214" s="1"/>
    </row>
    <row r="215" spans="1:12" ht="23.25" customHeight="1" x14ac:dyDescent="0.3">
      <c r="A215" s="1"/>
      <c r="B215" s="7"/>
      <c r="C215" s="8"/>
      <c r="D215" s="1"/>
      <c r="E215" s="1"/>
      <c r="F215" s="1"/>
      <c r="G215" s="1"/>
      <c r="H215" s="1"/>
      <c r="I215" s="8"/>
      <c r="J215" s="1"/>
      <c r="K215" s="1"/>
      <c r="L215" s="1"/>
    </row>
    <row r="216" spans="1:12" x14ac:dyDescent="0.3">
      <c r="A216" s="1"/>
      <c r="B216" s="7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3">
      <c r="A217" s="1"/>
      <c r="B217" s="7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3">
      <c r="A218" s="1"/>
      <c r="B218" s="7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3">
      <c r="A219" s="1"/>
      <c r="B219" s="7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3">
      <c r="A220" s="1"/>
      <c r="B220" s="7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3">
      <c r="A221" s="1"/>
      <c r="B221" s="7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3">
      <c r="A222" s="11"/>
      <c r="B222" s="7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3">
      <c r="A223" s="11"/>
      <c r="B223" s="12"/>
      <c r="C223" s="12"/>
      <c r="D223" s="11"/>
      <c r="E223" s="13"/>
      <c r="F223" s="13"/>
      <c r="G223" s="11"/>
      <c r="H223" s="11"/>
      <c r="I223" s="11"/>
      <c r="J223" s="11"/>
      <c r="K223" s="12"/>
      <c r="L223" s="11"/>
    </row>
    <row r="224" spans="1:12" x14ac:dyDescent="0.3">
      <c r="A224" s="11"/>
      <c r="B224" s="12"/>
      <c r="C224" s="12"/>
      <c r="D224" s="11"/>
      <c r="E224" s="11"/>
      <c r="F224" s="11"/>
      <c r="G224" s="11"/>
      <c r="H224" s="11"/>
      <c r="I224" s="11"/>
      <c r="J224" s="11"/>
      <c r="K224" s="12"/>
      <c r="L224" s="11"/>
    </row>
    <row r="225" spans="1:12" x14ac:dyDescent="0.3">
      <c r="A225" s="11"/>
      <c r="B225" s="12"/>
      <c r="C225" s="12"/>
      <c r="D225" s="11"/>
      <c r="E225" s="11"/>
      <c r="F225" s="11"/>
      <c r="G225" s="11"/>
      <c r="H225" s="11"/>
      <c r="I225" s="11"/>
      <c r="J225" s="11"/>
      <c r="K225" s="11"/>
      <c r="L225" s="11"/>
    </row>
    <row r="226" spans="1:12" x14ac:dyDescent="0.3">
      <c r="A226" s="11"/>
      <c r="B226" s="7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3">
      <c r="A227" s="11"/>
      <c r="B227" s="7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3">
      <c r="A228" s="11"/>
      <c r="B228" s="7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36" spans="1:12" x14ac:dyDescent="0.3">
      <c r="A236" s="14"/>
    </row>
    <row r="237" spans="1:12" x14ac:dyDescent="0.3">
      <c r="A237" s="14"/>
    </row>
    <row r="238" spans="1:12" x14ac:dyDescent="0.3">
      <c r="A238" s="14"/>
    </row>
    <row r="239" spans="1:12" x14ac:dyDescent="0.3">
      <c r="A239" s="14"/>
    </row>
    <row r="240" spans="1:12" x14ac:dyDescent="0.3">
      <c r="A240" s="14"/>
    </row>
    <row r="241" spans="1:1" x14ac:dyDescent="0.3">
      <c r="A241" s="14"/>
    </row>
    <row r="242" spans="1:1" x14ac:dyDescent="0.3">
      <c r="A242" s="14"/>
    </row>
    <row r="243" spans="1:1" x14ac:dyDescent="0.3">
      <c r="A243" s="14"/>
    </row>
    <row r="244" spans="1:1" x14ac:dyDescent="0.3">
      <c r="A244" s="14"/>
    </row>
    <row r="245" spans="1:1" x14ac:dyDescent="0.3">
      <c r="A245" s="14"/>
    </row>
    <row r="246" spans="1:1" x14ac:dyDescent="0.3">
      <c r="A246" s="14"/>
    </row>
    <row r="247" spans="1:1" x14ac:dyDescent="0.3">
      <c r="A247" s="11"/>
    </row>
    <row r="248" spans="1:1" x14ac:dyDescent="0.3">
      <c r="A248" s="11"/>
    </row>
    <row r="249" spans="1:1" x14ac:dyDescent="0.3">
      <c r="A249" s="11"/>
    </row>
    <row r="250" spans="1:1" x14ac:dyDescent="0.3">
      <c r="A250" s="11"/>
    </row>
    <row r="251" spans="1:1" x14ac:dyDescent="0.3">
      <c r="A251" s="11"/>
    </row>
    <row r="252" spans="1:1" x14ac:dyDescent="0.3">
      <c r="A252" s="11"/>
    </row>
    <row r="253" spans="1:1" x14ac:dyDescent="0.3">
      <c r="A253" s="11"/>
    </row>
    <row r="254" spans="1:1" x14ac:dyDescent="0.3">
      <c r="A254" s="11"/>
    </row>
    <row r="255" spans="1:1" x14ac:dyDescent="0.3">
      <c r="A255" s="11"/>
    </row>
    <row r="256" spans="1:1" x14ac:dyDescent="0.3">
      <c r="A256" s="11"/>
    </row>
    <row r="257" spans="1:1" x14ac:dyDescent="0.3">
      <c r="A257" s="11"/>
    </row>
    <row r="258" spans="1:1" x14ac:dyDescent="0.3">
      <c r="A258" s="11"/>
    </row>
    <row r="259" spans="1:1" x14ac:dyDescent="0.3">
      <c r="A259" s="11"/>
    </row>
    <row r="260" spans="1:1" x14ac:dyDescent="0.3">
      <c r="A260" s="11"/>
    </row>
    <row r="261" spans="1:1" x14ac:dyDescent="0.3">
      <c r="A261" s="11"/>
    </row>
    <row r="262" spans="1:1" x14ac:dyDescent="0.3">
      <c r="A262" s="11"/>
    </row>
    <row r="263" spans="1:1" x14ac:dyDescent="0.3">
      <c r="A263" s="11"/>
    </row>
    <row r="264" spans="1:1" x14ac:dyDescent="0.3">
      <c r="A264" s="1"/>
    </row>
    <row r="265" spans="1:1" x14ac:dyDescent="0.3">
      <c r="A265" s="1"/>
    </row>
    <row r="266" spans="1:1" x14ac:dyDescent="0.3">
      <c r="A266" s="1"/>
    </row>
    <row r="267" spans="1:1" x14ac:dyDescent="0.3">
      <c r="A267" s="1"/>
    </row>
    <row r="268" spans="1:1" x14ac:dyDescent="0.3">
      <c r="A268" s="1"/>
    </row>
    <row r="269" spans="1:1" x14ac:dyDescent="0.3">
      <c r="A269" s="1"/>
    </row>
    <row r="270" spans="1:1" x14ac:dyDescent="0.3">
      <c r="A270" s="11"/>
    </row>
    <row r="271" spans="1:1" x14ac:dyDescent="0.3">
      <c r="A271" s="11"/>
    </row>
    <row r="272" spans="1:1" x14ac:dyDescent="0.3">
      <c r="A272" s="11"/>
    </row>
    <row r="273" spans="1:10" x14ac:dyDescent="0.3">
      <c r="A273" s="11"/>
    </row>
    <row r="274" spans="1:10" x14ac:dyDescent="0.3">
      <c r="A274" s="11"/>
    </row>
    <row r="275" spans="1:10" x14ac:dyDescent="0.3">
      <c r="A275" s="11"/>
    </row>
    <row r="276" spans="1:10" x14ac:dyDescent="0.3">
      <c r="A276" s="11"/>
    </row>
    <row r="277" spans="1:10" x14ac:dyDescent="0.3">
      <c r="A277" s="11"/>
    </row>
    <row r="278" spans="1:10" x14ac:dyDescent="0.3">
      <c r="A278" s="11"/>
      <c r="B278" s="15"/>
      <c r="C278" s="11"/>
      <c r="D278" s="11"/>
      <c r="E278" s="11"/>
      <c r="F278" s="11"/>
      <c r="G278" s="11"/>
      <c r="H278" s="11"/>
      <c r="I278" s="11"/>
      <c r="J278" s="11"/>
    </row>
    <row r="279" spans="1:10" x14ac:dyDescent="0.3">
      <c r="A279" s="11"/>
      <c r="B279" s="7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1"/>
      <c r="B280" s="7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1"/>
      <c r="B281" s="7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1"/>
      <c r="B282" s="7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1"/>
      <c r="B283" s="7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1"/>
      <c r="B284" s="7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1"/>
      <c r="B285" s="7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1"/>
      <c r="B286" s="7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1"/>
      <c r="B287" s="7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1"/>
      <c r="B288" s="7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1"/>
      <c r="B289" s="7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1"/>
      <c r="B290" s="7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1"/>
      <c r="B291" s="7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1"/>
      <c r="B292" s="7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1"/>
      <c r="B293" s="7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1"/>
      <c r="B294" s="7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1"/>
      <c r="B295" s="7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1"/>
      <c r="B296" s="7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1"/>
      <c r="B297" s="7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1"/>
      <c r="B298" s="7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1"/>
      <c r="B299" s="7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1"/>
      <c r="B300" s="7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1"/>
      <c r="B301" s="7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1"/>
      <c r="B302" s="7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1"/>
      <c r="B303" s="7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1"/>
      <c r="B304" s="7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1"/>
      <c r="B305" s="7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1"/>
      <c r="B306" s="7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1"/>
      <c r="B307" s="7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1"/>
      <c r="B308" s="7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1"/>
      <c r="B309" s="7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1"/>
      <c r="B310" s="7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1"/>
      <c r="B311" s="7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1"/>
      <c r="B312" s="7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1"/>
      <c r="B313" s="7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1"/>
      <c r="B314" s="7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1"/>
      <c r="B315" s="7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1"/>
      <c r="B316" s="7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1"/>
      <c r="B317" s="7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1"/>
      <c r="B318" s="7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1"/>
      <c r="B319" s="7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1"/>
      <c r="B320" s="7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1"/>
      <c r="B321" s="7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7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7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7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7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7"/>
      <c r="C326" s="1"/>
      <c r="D326" s="1"/>
      <c r="E326" s="1"/>
      <c r="F326" s="1"/>
      <c r="G326" s="1"/>
      <c r="H326" s="1"/>
      <c r="I326" s="1"/>
      <c r="J326" s="1"/>
    </row>
    <row r="330" spans="1:10" x14ac:dyDescent="0.3">
      <c r="A330" s="16"/>
      <c r="B330" s="7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6"/>
      <c r="B331" s="17"/>
      <c r="C331" s="18"/>
      <c r="D331" s="16"/>
      <c r="E331" s="16"/>
      <c r="F331" s="16"/>
      <c r="G331" s="16"/>
      <c r="H331" s="16"/>
      <c r="I331" s="18"/>
      <c r="J331" s="16"/>
    </row>
    <row r="332" spans="1:10" x14ac:dyDescent="0.3">
      <c r="A332" s="16"/>
      <c r="B332" s="17"/>
      <c r="C332" s="18"/>
      <c r="D332" s="16"/>
      <c r="E332" s="19"/>
      <c r="F332" s="19"/>
      <c r="G332" s="16"/>
      <c r="H332" s="16"/>
      <c r="I332" s="18"/>
      <c r="J332" s="16"/>
    </row>
    <row r="333" spans="1:10" x14ac:dyDescent="0.3">
      <c r="A333" s="16"/>
      <c r="B333" s="17"/>
      <c r="C333" s="18"/>
      <c r="D333" s="16"/>
      <c r="E333" s="16"/>
      <c r="F333" s="16"/>
      <c r="G333" s="16"/>
      <c r="H333" s="16"/>
      <c r="I333" s="18"/>
      <c r="J333" s="16"/>
    </row>
    <row r="334" spans="1:10" x14ac:dyDescent="0.3">
      <c r="A334" s="16"/>
      <c r="B334" s="17"/>
      <c r="C334" s="18"/>
      <c r="D334" s="16"/>
      <c r="E334" s="16"/>
      <c r="F334" s="16"/>
      <c r="G334" s="16"/>
      <c r="H334" s="16"/>
      <c r="I334" s="18"/>
      <c r="J334" s="16"/>
    </row>
    <row r="335" spans="1:10" x14ac:dyDescent="0.3">
      <c r="A335" s="16"/>
      <c r="B335" s="7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6"/>
      <c r="B336" s="7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6"/>
      <c r="B337" s="7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6"/>
      <c r="B338" s="7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6"/>
      <c r="B339" s="7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6"/>
      <c r="B340" s="7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6"/>
      <c r="B341" s="7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6"/>
      <c r="B342" s="7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6"/>
      <c r="B343" s="7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6"/>
      <c r="B344" s="7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6"/>
      <c r="B345" s="7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6"/>
      <c r="B346" s="7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6"/>
      <c r="B347" s="7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6"/>
      <c r="B348" s="7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6"/>
      <c r="B349" s="7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6"/>
      <c r="B350" s="7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6"/>
      <c r="B351" s="7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6"/>
      <c r="B352" s="7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6"/>
      <c r="B353" s="7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6"/>
      <c r="B354" s="7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6"/>
      <c r="B355" s="7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6"/>
      <c r="B356" s="7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6"/>
      <c r="B357" s="7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20"/>
    </row>
    <row r="359" spans="1:10" x14ac:dyDescent="0.3">
      <c r="A359" s="20"/>
    </row>
    <row r="360" spans="1:10" x14ac:dyDescent="0.3">
      <c r="A360" s="20"/>
    </row>
    <row r="361" spans="1:10" x14ac:dyDescent="0.3">
      <c r="A361" s="20"/>
    </row>
    <row r="362" spans="1:10" x14ac:dyDescent="0.3">
      <c r="A362" s="20"/>
    </row>
    <row r="363" spans="1:10" x14ac:dyDescent="0.3">
      <c r="A363" s="16"/>
      <c r="B363" s="17"/>
      <c r="C363" s="18"/>
      <c r="D363" s="16"/>
      <c r="E363" s="16"/>
      <c r="F363" s="16"/>
      <c r="G363" s="16"/>
      <c r="H363" s="16"/>
      <c r="I363" s="18"/>
      <c r="J363" s="16"/>
    </row>
    <row r="364" spans="1:10" x14ac:dyDescent="0.3">
      <c r="A364" s="20"/>
    </row>
    <row r="365" spans="1:10" x14ac:dyDescent="0.3">
      <c r="A365" s="20"/>
    </row>
    <row r="366" spans="1:10" x14ac:dyDescent="0.3">
      <c r="A366" s="20"/>
    </row>
    <row r="367" spans="1:10" x14ac:dyDescent="0.3">
      <c r="A367" s="20"/>
    </row>
    <row r="368" spans="1:10" x14ac:dyDescent="0.3">
      <c r="A368" s="20"/>
    </row>
    <row r="369" spans="1:10" x14ac:dyDescent="0.3">
      <c r="A369" s="20"/>
    </row>
    <row r="370" spans="1:10" x14ac:dyDescent="0.3">
      <c r="A370" s="20"/>
    </row>
    <row r="371" spans="1:10" x14ac:dyDescent="0.3">
      <c r="A371" s="20"/>
    </row>
    <row r="372" spans="1:10" x14ac:dyDescent="0.3">
      <c r="A372" s="20"/>
    </row>
    <row r="373" spans="1:10" x14ac:dyDescent="0.3">
      <c r="A373" s="20"/>
    </row>
    <row r="374" spans="1:10" x14ac:dyDescent="0.3">
      <c r="A374" s="20"/>
    </row>
    <row r="375" spans="1:10" x14ac:dyDescent="0.3">
      <c r="A375" s="20"/>
    </row>
    <row r="376" spans="1:10" x14ac:dyDescent="0.3">
      <c r="A376" s="20"/>
    </row>
    <row r="377" spans="1:10" x14ac:dyDescent="0.3">
      <c r="A377" s="20"/>
    </row>
    <row r="378" spans="1:10" x14ac:dyDescent="0.3">
      <c r="A378" s="20"/>
    </row>
    <row r="379" spans="1:10" x14ac:dyDescent="0.3">
      <c r="A379" s="20"/>
    </row>
    <row r="380" spans="1:10" x14ac:dyDescent="0.3">
      <c r="A380" s="16"/>
      <c r="B380" s="7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20"/>
    </row>
    <row r="382" spans="1:10" x14ac:dyDescent="0.3">
      <c r="A382" s="20"/>
    </row>
    <row r="383" spans="1:10" x14ac:dyDescent="0.3">
      <c r="A383" s="20"/>
    </row>
    <row r="384" spans="1:10" x14ac:dyDescent="0.3">
      <c r="A384" s="20"/>
    </row>
    <row r="385" spans="1:1" x14ac:dyDescent="0.3">
      <c r="A385" s="20"/>
    </row>
    <row r="386" spans="1:1" x14ac:dyDescent="0.3">
      <c r="A386" s="20"/>
    </row>
    <row r="387" spans="1:1" x14ac:dyDescent="0.3">
      <c r="A387" s="20"/>
    </row>
    <row r="388" spans="1:1" x14ac:dyDescent="0.3">
      <c r="A388" s="20"/>
    </row>
    <row r="389" spans="1:1" x14ac:dyDescent="0.3">
      <c r="A389" s="20"/>
    </row>
    <row r="390" spans="1:1" x14ac:dyDescent="0.3">
      <c r="A390" s="20"/>
    </row>
    <row r="391" spans="1:1" x14ac:dyDescent="0.3">
      <c r="A391" s="20"/>
    </row>
    <row r="392" spans="1:1" x14ac:dyDescent="0.3">
      <c r="A392" s="20"/>
    </row>
    <row r="393" spans="1:1" x14ac:dyDescent="0.3">
      <c r="A393" s="20"/>
    </row>
    <row r="394" spans="1:1" x14ac:dyDescent="0.3">
      <c r="A394" s="20"/>
    </row>
    <row r="395" spans="1:1" x14ac:dyDescent="0.3">
      <c r="A395" s="20"/>
    </row>
    <row r="396" spans="1:1" x14ac:dyDescent="0.3">
      <c r="A396" s="16"/>
    </row>
    <row r="397" spans="1:1" x14ac:dyDescent="0.3">
      <c r="A397" s="20"/>
    </row>
    <row r="398" spans="1:1" x14ac:dyDescent="0.3">
      <c r="A398" s="20"/>
    </row>
    <row r="399" spans="1:1" x14ac:dyDescent="0.3">
      <c r="A399" s="20"/>
    </row>
    <row r="400" spans="1:1" x14ac:dyDescent="0.3">
      <c r="A400" s="20"/>
    </row>
    <row r="401" spans="1:1" x14ac:dyDescent="0.3">
      <c r="A401" s="20"/>
    </row>
    <row r="402" spans="1:1" x14ac:dyDescent="0.3">
      <c r="A402" s="20"/>
    </row>
    <row r="403" spans="1:1" x14ac:dyDescent="0.3">
      <c r="A403" s="20"/>
    </row>
    <row r="404" spans="1:1" x14ac:dyDescent="0.3">
      <c r="A404" s="20"/>
    </row>
    <row r="405" spans="1:1" x14ac:dyDescent="0.3">
      <c r="A405" s="20"/>
    </row>
    <row r="406" spans="1:1" x14ac:dyDescent="0.3">
      <c r="A406" s="20"/>
    </row>
    <row r="407" spans="1:1" x14ac:dyDescent="0.3">
      <c r="A407" s="20"/>
    </row>
    <row r="408" spans="1:1" x14ac:dyDescent="0.3">
      <c r="A408" s="20"/>
    </row>
    <row r="409" spans="1:1" x14ac:dyDescent="0.3">
      <c r="A409" s="20"/>
    </row>
    <row r="410" spans="1:1" x14ac:dyDescent="0.3">
      <c r="A410" s="20"/>
    </row>
    <row r="411" spans="1:1" x14ac:dyDescent="0.3">
      <c r="A411" s="16"/>
    </row>
  </sheetData>
  <mergeCells count="7">
    <mergeCell ref="A2:L2"/>
    <mergeCell ref="A4:L4"/>
    <mergeCell ref="A9:A11"/>
    <mergeCell ref="B9:B11"/>
    <mergeCell ref="C9:C11"/>
    <mergeCell ref="E9:I9"/>
    <mergeCell ref="A3:L3"/>
  </mergeCells>
  <pageMargins left="0.47244094488188981" right="0" top="1.1811023622047245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91"/>
  <sheetViews>
    <sheetView tabSelected="1" topLeftCell="A160" zoomScale="120" zoomScaleNormal="120" zoomScaleSheetLayoutView="110" workbookViewId="0">
      <selection activeCell="C153" sqref="C153"/>
    </sheetView>
  </sheetViews>
  <sheetFormatPr defaultColWidth="9.109375" defaultRowHeight="14.4" x14ac:dyDescent="0.3"/>
  <cols>
    <col min="1" max="1" width="3.5546875" style="317" customWidth="1"/>
    <col min="2" max="2" width="24.6640625" style="32" customWidth="1"/>
    <col min="3" max="3" width="16" style="30" customWidth="1"/>
    <col min="4" max="4" width="19.44140625" style="30" customWidth="1"/>
    <col min="5" max="6" width="10.44140625" style="30" customWidth="1"/>
    <col min="7" max="7" width="10.77734375" style="34" customWidth="1"/>
    <col min="8" max="8" width="10.5546875" style="30" customWidth="1"/>
    <col min="9" max="9" width="10.44140625" style="30" customWidth="1"/>
    <col min="10" max="10" width="10.109375" style="33" customWidth="1"/>
    <col min="11" max="11" width="15.77734375" style="30" customWidth="1"/>
    <col min="12" max="12" width="12" style="30" customWidth="1"/>
    <col min="13" max="13" width="21.33203125" style="30" customWidth="1"/>
    <col min="14" max="16384" width="9.109375" style="30"/>
  </cols>
  <sheetData>
    <row r="1" spans="1:16" s="35" customFormat="1" ht="18" x14ac:dyDescent="0.35">
      <c r="A1" s="302"/>
      <c r="B1" s="38"/>
      <c r="C1" s="38"/>
      <c r="D1" s="38"/>
      <c r="E1" s="38"/>
      <c r="F1" s="38"/>
      <c r="G1" s="38"/>
      <c r="H1" s="38"/>
      <c r="I1" s="38"/>
      <c r="J1" s="38"/>
      <c r="K1" s="38"/>
      <c r="L1" s="39" t="s">
        <v>31</v>
      </c>
      <c r="M1" s="36"/>
      <c r="N1" s="36"/>
      <c r="O1" s="36"/>
      <c r="P1" s="36"/>
    </row>
    <row r="2" spans="1:16" s="35" customFormat="1" ht="18" x14ac:dyDescent="0.35">
      <c r="A2" s="432" t="s">
        <v>10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36"/>
      <c r="N2" s="36"/>
      <c r="O2" s="36"/>
      <c r="P2" s="36"/>
    </row>
    <row r="3" spans="1:16" s="35" customFormat="1" ht="18" x14ac:dyDescent="0.35">
      <c r="A3" s="432" t="s">
        <v>40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36"/>
      <c r="N3" s="36"/>
      <c r="O3" s="36"/>
      <c r="P3" s="36"/>
    </row>
    <row r="4" spans="1:16" s="35" customFormat="1" ht="18" x14ac:dyDescent="0.35">
      <c r="A4" s="432" t="s">
        <v>11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36"/>
      <c r="N4" s="36"/>
      <c r="O4" s="36"/>
      <c r="P4" s="36"/>
    </row>
    <row r="5" spans="1:16" s="35" customFormat="1" ht="18" x14ac:dyDescent="0.35">
      <c r="A5" s="432" t="s">
        <v>15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36"/>
      <c r="N5" s="36"/>
      <c r="O5" s="36"/>
      <c r="P5" s="36"/>
    </row>
    <row r="6" spans="1:16" s="35" customFormat="1" ht="18" x14ac:dyDescent="0.35">
      <c r="A6" s="36" t="s">
        <v>535</v>
      </c>
      <c r="B6" s="36"/>
      <c r="C6" s="36"/>
      <c r="D6" s="36"/>
      <c r="G6" s="40"/>
      <c r="H6" s="40"/>
      <c r="I6" s="40"/>
      <c r="J6" s="40"/>
    </row>
    <row r="7" spans="1:16" s="35" customFormat="1" ht="18" x14ac:dyDescent="0.35">
      <c r="A7" s="303" t="s">
        <v>536</v>
      </c>
      <c r="B7" s="36"/>
      <c r="C7" s="36"/>
      <c r="D7" s="36"/>
      <c r="G7" s="40"/>
      <c r="H7" s="40"/>
      <c r="I7" s="40"/>
      <c r="J7" s="40"/>
    </row>
    <row r="8" spans="1:16" s="35" customFormat="1" ht="18" x14ac:dyDescent="0.35">
      <c r="A8" s="54"/>
      <c r="B8" s="299" t="s">
        <v>537</v>
      </c>
      <c r="G8" s="40"/>
      <c r="H8" s="40"/>
      <c r="I8" s="40"/>
      <c r="J8" s="40"/>
    </row>
    <row r="9" spans="1:16" s="35" customFormat="1" ht="18" x14ac:dyDescent="0.35">
      <c r="A9" s="54"/>
      <c r="B9" s="36" t="s">
        <v>538</v>
      </c>
      <c r="G9" s="40"/>
      <c r="H9" s="40"/>
      <c r="I9" s="40"/>
      <c r="J9" s="40"/>
    </row>
    <row r="10" spans="1:16" s="35" customFormat="1" ht="18" x14ac:dyDescent="0.35">
      <c r="A10" s="475" t="s">
        <v>0</v>
      </c>
      <c r="B10" s="436" t="s">
        <v>9</v>
      </c>
      <c r="C10" s="439" t="s">
        <v>5</v>
      </c>
      <c r="D10" s="42" t="s">
        <v>1</v>
      </c>
      <c r="E10" s="478" t="s">
        <v>12</v>
      </c>
      <c r="F10" s="478"/>
      <c r="G10" s="478"/>
      <c r="H10" s="478"/>
      <c r="I10" s="478"/>
      <c r="J10" s="42" t="s">
        <v>6</v>
      </c>
      <c r="K10" s="43" t="s">
        <v>8</v>
      </c>
      <c r="L10" s="42" t="s">
        <v>14</v>
      </c>
    </row>
    <row r="11" spans="1:16" s="35" customFormat="1" ht="18" x14ac:dyDescent="0.35">
      <c r="A11" s="476"/>
      <c r="B11" s="437"/>
      <c r="C11" s="440"/>
      <c r="D11" s="44" t="s">
        <v>2</v>
      </c>
      <c r="E11" s="297">
        <v>2566</v>
      </c>
      <c r="F11" s="42">
        <v>2567</v>
      </c>
      <c r="G11" s="298">
        <v>2568</v>
      </c>
      <c r="H11" s="297">
        <v>2569</v>
      </c>
      <c r="I11" s="42">
        <v>2570</v>
      </c>
      <c r="J11" s="44" t="s">
        <v>7</v>
      </c>
      <c r="K11" s="45" t="s">
        <v>3</v>
      </c>
      <c r="L11" s="44" t="s">
        <v>13</v>
      </c>
    </row>
    <row r="12" spans="1:16" s="35" customFormat="1" ht="18" x14ac:dyDescent="0.35">
      <c r="A12" s="477"/>
      <c r="B12" s="438"/>
      <c r="C12" s="441"/>
      <c r="D12" s="46"/>
      <c r="E12" s="47" t="s">
        <v>4</v>
      </c>
      <c r="F12" s="46" t="s">
        <v>4</v>
      </c>
      <c r="G12" s="48" t="s">
        <v>4</v>
      </c>
      <c r="H12" s="47" t="s">
        <v>4</v>
      </c>
      <c r="I12" s="46" t="s">
        <v>4</v>
      </c>
      <c r="J12" s="46"/>
      <c r="K12" s="49"/>
      <c r="L12" s="46"/>
    </row>
    <row r="13" spans="1:16" s="35" customFormat="1" ht="18" x14ac:dyDescent="0.35">
      <c r="A13" s="472" t="s">
        <v>23</v>
      </c>
      <c r="B13" s="473"/>
      <c r="C13" s="473"/>
      <c r="D13" s="473"/>
      <c r="E13" s="473"/>
      <c r="F13" s="473"/>
      <c r="G13" s="473"/>
      <c r="H13" s="473"/>
      <c r="I13" s="473"/>
      <c r="J13" s="473"/>
      <c r="K13" s="473"/>
      <c r="L13" s="474"/>
    </row>
    <row r="14" spans="1:16" s="35" customFormat="1" ht="75" customHeight="1" x14ac:dyDescent="0.35">
      <c r="A14" s="304">
        <v>1</v>
      </c>
      <c r="B14" s="110" t="s">
        <v>645</v>
      </c>
      <c r="C14" s="110" t="s">
        <v>392</v>
      </c>
      <c r="D14" s="110" t="s">
        <v>59</v>
      </c>
      <c r="E14" s="113">
        <v>400000</v>
      </c>
      <c r="F14" s="113" t="s">
        <v>21</v>
      </c>
      <c r="G14" s="113" t="s">
        <v>21</v>
      </c>
      <c r="H14" s="113" t="s">
        <v>21</v>
      </c>
      <c r="I14" s="113" t="s">
        <v>21</v>
      </c>
      <c r="J14" s="124" t="s">
        <v>150</v>
      </c>
      <c r="K14" s="125" t="s">
        <v>621</v>
      </c>
      <c r="L14" s="115" t="s">
        <v>51</v>
      </c>
    </row>
    <row r="15" spans="1:16" s="35" customFormat="1" ht="75" customHeight="1" x14ac:dyDescent="0.35">
      <c r="A15" s="304">
        <v>2</v>
      </c>
      <c r="B15" s="110" t="s">
        <v>646</v>
      </c>
      <c r="C15" s="110" t="s">
        <v>60</v>
      </c>
      <c r="D15" s="110" t="s">
        <v>61</v>
      </c>
      <c r="E15" s="113">
        <v>450000</v>
      </c>
      <c r="F15" s="113" t="s">
        <v>21</v>
      </c>
      <c r="G15" s="113" t="s">
        <v>21</v>
      </c>
      <c r="H15" s="113" t="s">
        <v>21</v>
      </c>
      <c r="I15" s="113" t="s">
        <v>21</v>
      </c>
      <c r="J15" s="124" t="s">
        <v>151</v>
      </c>
      <c r="K15" s="125" t="s">
        <v>621</v>
      </c>
      <c r="L15" s="115" t="s">
        <v>51</v>
      </c>
    </row>
    <row r="16" spans="1:16" s="35" customFormat="1" ht="75.599999999999994" customHeight="1" x14ac:dyDescent="0.35">
      <c r="A16" s="304">
        <v>3</v>
      </c>
      <c r="B16" s="110" t="s">
        <v>647</v>
      </c>
      <c r="C16" s="110" t="s">
        <v>622</v>
      </c>
      <c r="D16" s="110" t="s">
        <v>62</v>
      </c>
      <c r="E16" s="113">
        <v>750000</v>
      </c>
      <c r="F16" s="113" t="s">
        <v>21</v>
      </c>
      <c r="G16" s="113" t="s">
        <v>21</v>
      </c>
      <c r="H16" s="113" t="s">
        <v>21</v>
      </c>
      <c r="I16" s="113" t="s">
        <v>21</v>
      </c>
      <c r="J16" s="124" t="s">
        <v>152</v>
      </c>
      <c r="K16" s="125" t="s">
        <v>621</v>
      </c>
      <c r="L16" s="115" t="s">
        <v>51</v>
      </c>
    </row>
    <row r="17" spans="1:12" s="35" customFormat="1" ht="21" customHeight="1" x14ac:dyDescent="0.35">
      <c r="A17" s="305"/>
      <c r="B17" s="128"/>
      <c r="C17" s="128"/>
      <c r="D17" s="128"/>
      <c r="E17" s="129"/>
      <c r="F17" s="129"/>
      <c r="G17" s="129"/>
      <c r="H17" s="129"/>
      <c r="I17" s="129"/>
      <c r="J17" s="130"/>
      <c r="K17" s="128"/>
      <c r="L17" s="131"/>
    </row>
    <row r="18" spans="1:12" s="35" customFormat="1" ht="21" customHeight="1" x14ac:dyDescent="0.35">
      <c r="A18" s="306"/>
      <c r="B18" s="132"/>
      <c r="C18" s="132"/>
      <c r="D18" s="132"/>
      <c r="E18" s="133"/>
      <c r="F18" s="133"/>
      <c r="G18" s="133"/>
      <c r="H18" s="133"/>
      <c r="I18" s="133"/>
      <c r="J18" s="134"/>
      <c r="K18" s="132"/>
      <c r="L18" s="337">
        <v>84</v>
      </c>
    </row>
    <row r="19" spans="1:12" s="35" customFormat="1" ht="75" customHeight="1" x14ac:dyDescent="0.35">
      <c r="A19" s="81">
        <v>4</v>
      </c>
      <c r="B19" s="111" t="s">
        <v>786</v>
      </c>
      <c r="C19" s="111" t="s">
        <v>63</v>
      </c>
      <c r="D19" s="111" t="s">
        <v>787</v>
      </c>
      <c r="E19" s="113">
        <v>500000</v>
      </c>
      <c r="F19" s="113" t="s">
        <v>21</v>
      </c>
      <c r="G19" s="113" t="s">
        <v>21</v>
      </c>
      <c r="H19" s="113" t="s">
        <v>21</v>
      </c>
      <c r="I19" s="113" t="s">
        <v>21</v>
      </c>
      <c r="J19" s="116" t="s">
        <v>159</v>
      </c>
      <c r="K19" s="111" t="s">
        <v>64</v>
      </c>
      <c r="L19" s="115" t="s">
        <v>51</v>
      </c>
    </row>
    <row r="20" spans="1:12" s="35" customFormat="1" ht="75" customHeight="1" x14ac:dyDescent="0.35">
      <c r="A20" s="81">
        <v>5</v>
      </c>
      <c r="B20" s="111" t="s">
        <v>648</v>
      </c>
      <c r="C20" s="111" t="s">
        <v>63</v>
      </c>
      <c r="D20" s="111" t="s">
        <v>116</v>
      </c>
      <c r="E20" s="113">
        <v>720000</v>
      </c>
      <c r="F20" s="113" t="s">
        <v>21</v>
      </c>
      <c r="G20" s="113" t="s">
        <v>21</v>
      </c>
      <c r="H20" s="113" t="s">
        <v>21</v>
      </c>
      <c r="I20" s="113" t="s">
        <v>21</v>
      </c>
      <c r="J20" s="116" t="s">
        <v>152</v>
      </c>
      <c r="K20" s="111" t="s">
        <v>64</v>
      </c>
      <c r="L20" s="115" t="s">
        <v>51</v>
      </c>
    </row>
    <row r="21" spans="1:12" s="35" customFormat="1" ht="75" customHeight="1" x14ac:dyDescent="0.35">
      <c r="A21" s="81">
        <v>6</v>
      </c>
      <c r="B21" s="111" t="s">
        <v>649</v>
      </c>
      <c r="C21" s="111" t="s">
        <v>63</v>
      </c>
      <c r="D21" s="111" t="s">
        <v>139</v>
      </c>
      <c r="E21" s="126"/>
      <c r="F21" s="126">
        <v>540000</v>
      </c>
      <c r="G21" s="126" t="s">
        <v>21</v>
      </c>
      <c r="H21" s="126" t="s">
        <v>21</v>
      </c>
      <c r="I21" s="126" t="s">
        <v>21</v>
      </c>
      <c r="J21" s="116" t="s">
        <v>153</v>
      </c>
      <c r="K21" s="111" t="s">
        <v>64</v>
      </c>
      <c r="L21" s="127" t="s">
        <v>51</v>
      </c>
    </row>
    <row r="22" spans="1:12" s="35" customFormat="1" ht="75.599999999999994" customHeight="1" x14ac:dyDescent="0.35">
      <c r="A22" s="81">
        <v>7</v>
      </c>
      <c r="B22" s="111" t="s">
        <v>650</v>
      </c>
      <c r="C22" s="111" t="s">
        <v>63</v>
      </c>
      <c r="D22" s="111" t="s">
        <v>140</v>
      </c>
      <c r="E22" s="126"/>
      <c r="F22" s="126" t="s">
        <v>21</v>
      </c>
      <c r="G22" s="126">
        <v>480000</v>
      </c>
      <c r="H22" s="126" t="s">
        <v>21</v>
      </c>
      <c r="I22" s="126" t="s">
        <v>21</v>
      </c>
      <c r="J22" s="116" t="s">
        <v>154</v>
      </c>
      <c r="K22" s="111" t="s">
        <v>64</v>
      </c>
      <c r="L22" s="127" t="s">
        <v>51</v>
      </c>
    </row>
    <row r="23" spans="1:12" s="35" customFormat="1" ht="18" x14ac:dyDescent="0.35">
      <c r="A23" s="460" t="s">
        <v>22</v>
      </c>
      <c r="B23" s="461"/>
      <c r="C23" s="461"/>
      <c r="D23" s="461"/>
      <c r="E23" s="461"/>
      <c r="F23" s="461"/>
      <c r="G23" s="461"/>
      <c r="H23" s="461"/>
      <c r="I23" s="461"/>
      <c r="J23" s="461"/>
      <c r="K23" s="461"/>
      <c r="L23" s="462"/>
    </row>
    <row r="24" spans="1:12" s="35" customFormat="1" ht="94.8" customHeight="1" x14ac:dyDescent="0.35">
      <c r="A24" s="81">
        <v>8</v>
      </c>
      <c r="B24" s="111" t="s">
        <v>651</v>
      </c>
      <c r="C24" s="111" t="s">
        <v>63</v>
      </c>
      <c r="D24" s="111" t="s">
        <v>141</v>
      </c>
      <c r="E24" s="126">
        <v>400000</v>
      </c>
      <c r="F24" s="126" t="s">
        <v>21</v>
      </c>
      <c r="G24" s="126" t="s">
        <v>21</v>
      </c>
      <c r="H24" s="126" t="s">
        <v>21</v>
      </c>
      <c r="I24" s="113" t="s">
        <v>21</v>
      </c>
      <c r="J24" s="116" t="s">
        <v>155</v>
      </c>
      <c r="K24" s="111" t="s">
        <v>64</v>
      </c>
      <c r="L24" s="127" t="s">
        <v>51</v>
      </c>
    </row>
    <row r="25" spans="1:12" s="35" customFormat="1" ht="21" customHeight="1" x14ac:dyDescent="0.35">
      <c r="A25" s="305"/>
      <c r="B25" s="128"/>
      <c r="C25" s="128"/>
      <c r="D25" s="128"/>
      <c r="E25" s="129"/>
      <c r="F25" s="129"/>
      <c r="G25" s="129"/>
      <c r="H25" s="129"/>
      <c r="I25" s="129"/>
      <c r="J25" s="130"/>
      <c r="K25" s="128"/>
      <c r="L25" s="131"/>
    </row>
    <row r="26" spans="1:12" s="35" customFormat="1" ht="20.399999999999999" customHeight="1" x14ac:dyDescent="0.35">
      <c r="A26" s="306"/>
      <c r="B26" s="132"/>
      <c r="C26" s="132"/>
      <c r="D26" s="132"/>
      <c r="E26" s="133"/>
      <c r="F26" s="133"/>
      <c r="G26" s="133"/>
      <c r="H26" s="133"/>
      <c r="I26" s="133"/>
      <c r="J26" s="134"/>
      <c r="K26" s="132"/>
      <c r="L26" s="337">
        <v>85</v>
      </c>
    </row>
    <row r="27" spans="1:12" s="35" customFormat="1" ht="94.8" customHeight="1" x14ac:dyDescent="0.35">
      <c r="A27" s="81">
        <v>9</v>
      </c>
      <c r="B27" s="111" t="s">
        <v>783</v>
      </c>
      <c r="C27" s="111" t="s">
        <v>63</v>
      </c>
      <c r="D27" s="111" t="s">
        <v>142</v>
      </c>
      <c r="E27" s="126">
        <v>1100000</v>
      </c>
      <c r="F27" s="126" t="s">
        <v>21</v>
      </c>
      <c r="G27" s="126" t="s">
        <v>21</v>
      </c>
      <c r="H27" s="126" t="s">
        <v>21</v>
      </c>
      <c r="I27" s="126" t="s">
        <v>21</v>
      </c>
      <c r="J27" s="116" t="s">
        <v>156</v>
      </c>
      <c r="K27" s="111" t="s">
        <v>64</v>
      </c>
      <c r="L27" s="127" t="s">
        <v>51</v>
      </c>
    </row>
    <row r="28" spans="1:12" ht="76.2" customHeight="1" x14ac:dyDescent="0.3">
      <c r="A28" s="81">
        <v>10</v>
      </c>
      <c r="B28" s="111" t="s">
        <v>652</v>
      </c>
      <c r="C28" s="111" t="s">
        <v>63</v>
      </c>
      <c r="D28" s="111" t="s">
        <v>143</v>
      </c>
      <c r="E28" s="126">
        <v>2000000</v>
      </c>
      <c r="F28" s="126" t="s">
        <v>21</v>
      </c>
      <c r="G28" s="126" t="s">
        <v>21</v>
      </c>
      <c r="H28" s="126" t="s">
        <v>21</v>
      </c>
      <c r="I28" s="126" t="s">
        <v>21</v>
      </c>
      <c r="J28" s="116" t="s">
        <v>157</v>
      </c>
      <c r="K28" s="111" t="s">
        <v>64</v>
      </c>
      <c r="L28" s="127" t="s">
        <v>51</v>
      </c>
    </row>
    <row r="29" spans="1:12" ht="76.2" customHeight="1" x14ac:dyDescent="0.3">
      <c r="A29" s="81">
        <v>11</v>
      </c>
      <c r="B29" s="111" t="s">
        <v>788</v>
      </c>
      <c r="C29" s="111" t="s">
        <v>63</v>
      </c>
      <c r="D29" s="111" t="s">
        <v>789</v>
      </c>
      <c r="E29" s="126">
        <v>160000</v>
      </c>
      <c r="F29" s="126" t="s">
        <v>21</v>
      </c>
      <c r="G29" s="126" t="s">
        <v>21</v>
      </c>
      <c r="H29" s="126" t="s">
        <v>21</v>
      </c>
      <c r="I29" s="126" t="s">
        <v>21</v>
      </c>
      <c r="J29" s="116" t="s">
        <v>168</v>
      </c>
      <c r="K29" s="111" t="s">
        <v>64</v>
      </c>
      <c r="L29" s="127" t="s">
        <v>51</v>
      </c>
    </row>
    <row r="30" spans="1:12" s="35" customFormat="1" ht="75" customHeight="1" x14ac:dyDescent="0.35">
      <c r="A30" s="81">
        <v>12</v>
      </c>
      <c r="B30" s="111" t="s">
        <v>653</v>
      </c>
      <c r="C30" s="111" t="s">
        <v>63</v>
      </c>
      <c r="D30" s="111" t="s">
        <v>144</v>
      </c>
      <c r="E30" s="113" t="s">
        <v>21</v>
      </c>
      <c r="F30" s="113">
        <v>360000</v>
      </c>
      <c r="G30" s="113" t="s">
        <v>21</v>
      </c>
      <c r="H30" s="113" t="s">
        <v>21</v>
      </c>
      <c r="I30" s="113" t="s">
        <v>21</v>
      </c>
      <c r="J30" s="116" t="s">
        <v>158</v>
      </c>
      <c r="K30" s="111" t="s">
        <v>64</v>
      </c>
      <c r="L30" s="115" t="s">
        <v>51</v>
      </c>
    </row>
    <row r="31" spans="1:12" s="35" customFormat="1" ht="75" customHeight="1" x14ac:dyDescent="0.35">
      <c r="A31" s="81">
        <v>13</v>
      </c>
      <c r="B31" s="111" t="s">
        <v>654</v>
      </c>
      <c r="C31" s="111" t="s">
        <v>63</v>
      </c>
      <c r="D31" s="111" t="s">
        <v>145</v>
      </c>
      <c r="E31" s="113" t="s">
        <v>21</v>
      </c>
      <c r="F31" s="113" t="s">
        <v>21</v>
      </c>
      <c r="G31" s="113">
        <v>800000</v>
      </c>
      <c r="H31" s="113" t="s">
        <v>21</v>
      </c>
      <c r="I31" s="113" t="s">
        <v>21</v>
      </c>
      <c r="J31" s="114" t="s">
        <v>153</v>
      </c>
      <c r="K31" s="111" t="s">
        <v>64</v>
      </c>
      <c r="L31" s="115" t="s">
        <v>51</v>
      </c>
    </row>
    <row r="32" spans="1:12" s="35" customFormat="1" ht="21" customHeight="1" x14ac:dyDescent="0.35">
      <c r="A32" s="305"/>
      <c r="B32" s="128"/>
      <c r="C32" s="128"/>
      <c r="D32" s="128"/>
      <c r="E32" s="129"/>
      <c r="F32" s="129"/>
      <c r="G32" s="129"/>
      <c r="H32" s="129"/>
      <c r="I32" s="129"/>
      <c r="J32" s="135"/>
      <c r="K32" s="128"/>
      <c r="L32" s="131"/>
    </row>
    <row r="33" spans="1:12" s="35" customFormat="1" ht="21" customHeight="1" x14ac:dyDescent="0.35">
      <c r="A33" s="306"/>
      <c r="B33" s="132"/>
      <c r="C33" s="132"/>
      <c r="D33" s="132"/>
      <c r="E33" s="133"/>
      <c r="F33" s="133"/>
      <c r="G33" s="133"/>
      <c r="H33" s="133"/>
      <c r="I33" s="133"/>
      <c r="J33" s="136"/>
      <c r="K33" s="132"/>
      <c r="L33" s="117"/>
    </row>
    <row r="34" spans="1:12" s="35" customFormat="1" ht="21" customHeight="1" x14ac:dyDescent="0.35">
      <c r="A34" s="306"/>
      <c r="B34" s="132"/>
      <c r="C34" s="132"/>
      <c r="D34" s="132"/>
      <c r="E34" s="133"/>
      <c r="F34" s="133"/>
      <c r="G34" s="133"/>
      <c r="H34" s="133"/>
      <c r="I34" s="133"/>
      <c r="J34" s="136"/>
      <c r="K34" s="132"/>
      <c r="L34" s="337">
        <v>86</v>
      </c>
    </row>
    <row r="35" spans="1:12" s="35" customFormat="1" ht="75" customHeight="1" x14ac:dyDescent="0.35">
      <c r="A35" s="81">
        <v>14</v>
      </c>
      <c r="B35" s="111" t="s">
        <v>655</v>
      </c>
      <c r="C35" s="111" t="s">
        <v>63</v>
      </c>
      <c r="D35" s="111" t="s">
        <v>65</v>
      </c>
      <c r="E35" s="126">
        <v>490000</v>
      </c>
      <c r="F35" s="126" t="s">
        <v>21</v>
      </c>
      <c r="G35" s="126" t="s">
        <v>21</v>
      </c>
      <c r="H35" s="126" t="s">
        <v>21</v>
      </c>
      <c r="I35" s="126" t="s">
        <v>21</v>
      </c>
      <c r="J35" s="116" t="s">
        <v>154</v>
      </c>
      <c r="K35" s="111" t="s">
        <v>64</v>
      </c>
      <c r="L35" s="127" t="s">
        <v>51</v>
      </c>
    </row>
    <row r="36" spans="1:12" s="35" customFormat="1" ht="18" x14ac:dyDescent="0.35">
      <c r="A36" s="460" t="s">
        <v>82</v>
      </c>
      <c r="B36" s="461"/>
      <c r="C36" s="461"/>
      <c r="D36" s="461"/>
      <c r="E36" s="461"/>
      <c r="F36" s="461"/>
      <c r="G36" s="461"/>
      <c r="H36" s="461"/>
      <c r="I36" s="461"/>
      <c r="J36" s="461"/>
      <c r="K36" s="461"/>
      <c r="L36" s="462"/>
    </row>
    <row r="37" spans="1:12" s="35" customFormat="1" ht="93" customHeight="1" x14ac:dyDescent="0.35">
      <c r="A37" s="81">
        <v>15</v>
      </c>
      <c r="B37" s="111" t="s">
        <v>656</v>
      </c>
      <c r="C37" s="111" t="s">
        <v>63</v>
      </c>
      <c r="D37" s="111" t="s">
        <v>117</v>
      </c>
      <c r="E37" s="126">
        <v>672000</v>
      </c>
      <c r="F37" s="126" t="s">
        <v>21</v>
      </c>
      <c r="G37" s="126" t="s">
        <v>21</v>
      </c>
      <c r="H37" s="126" t="s">
        <v>21</v>
      </c>
      <c r="I37" s="126" t="s">
        <v>21</v>
      </c>
      <c r="J37" s="116" t="s">
        <v>160</v>
      </c>
      <c r="K37" s="111" t="s">
        <v>64</v>
      </c>
      <c r="L37" s="127" t="s">
        <v>51</v>
      </c>
    </row>
    <row r="38" spans="1:12" s="35" customFormat="1" ht="93.6" customHeight="1" x14ac:dyDescent="0.35">
      <c r="A38" s="304">
        <v>16</v>
      </c>
      <c r="B38" s="110" t="s">
        <v>657</v>
      </c>
      <c r="C38" s="110" t="s">
        <v>63</v>
      </c>
      <c r="D38" s="110" t="s">
        <v>146</v>
      </c>
      <c r="E38" s="113">
        <v>504000</v>
      </c>
      <c r="F38" s="113" t="s">
        <v>21</v>
      </c>
      <c r="G38" s="113" t="s">
        <v>21</v>
      </c>
      <c r="H38" s="113" t="s">
        <v>21</v>
      </c>
      <c r="I38" s="113" t="s">
        <v>21</v>
      </c>
      <c r="J38" s="124" t="s">
        <v>161</v>
      </c>
      <c r="K38" s="110" t="s">
        <v>64</v>
      </c>
      <c r="L38" s="115" t="s">
        <v>51</v>
      </c>
    </row>
    <row r="39" spans="1:12" s="35" customFormat="1" ht="75.599999999999994" customHeight="1" x14ac:dyDescent="0.35">
      <c r="A39" s="81">
        <v>17</v>
      </c>
      <c r="B39" s="111" t="s">
        <v>658</v>
      </c>
      <c r="C39" s="111" t="s">
        <v>63</v>
      </c>
      <c r="D39" s="111" t="s">
        <v>118</v>
      </c>
      <c r="E39" s="113" t="s">
        <v>21</v>
      </c>
      <c r="F39" s="113">
        <v>528000</v>
      </c>
      <c r="G39" s="113" t="s">
        <v>21</v>
      </c>
      <c r="H39" s="113" t="s">
        <v>21</v>
      </c>
      <c r="I39" s="113" t="s">
        <v>21</v>
      </c>
      <c r="J39" s="116" t="s">
        <v>162</v>
      </c>
      <c r="K39" s="111" t="s">
        <v>64</v>
      </c>
      <c r="L39" s="115" t="s">
        <v>51</v>
      </c>
    </row>
    <row r="40" spans="1:12" s="35" customFormat="1" ht="20.399999999999999" customHeight="1" x14ac:dyDescent="0.35">
      <c r="A40" s="305"/>
      <c r="B40" s="128"/>
      <c r="C40" s="128"/>
      <c r="D40" s="128"/>
      <c r="E40" s="129"/>
      <c r="F40" s="129"/>
      <c r="G40" s="129"/>
      <c r="H40" s="129"/>
      <c r="I40" s="129"/>
      <c r="J40" s="130"/>
      <c r="K40" s="128"/>
      <c r="L40" s="131"/>
    </row>
    <row r="41" spans="1:12" s="35" customFormat="1" ht="20.399999999999999" customHeight="1" x14ac:dyDescent="0.35">
      <c r="A41" s="306"/>
      <c r="B41" s="132"/>
      <c r="C41" s="132"/>
      <c r="D41" s="132"/>
      <c r="E41" s="133"/>
      <c r="F41" s="133"/>
      <c r="G41" s="133"/>
      <c r="H41" s="133"/>
      <c r="I41" s="133"/>
      <c r="J41" s="134"/>
      <c r="K41" s="132"/>
      <c r="L41" s="117"/>
    </row>
    <row r="42" spans="1:12" s="35" customFormat="1" ht="20.399999999999999" customHeight="1" x14ac:dyDescent="0.35">
      <c r="A42" s="306"/>
      <c r="B42" s="132"/>
      <c r="C42" s="132"/>
      <c r="D42" s="132"/>
      <c r="E42" s="133"/>
      <c r="F42" s="133"/>
      <c r="G42" s="133"/>
      <c r="H42" s="133"/>
      <c r="I42" s="133"/>
      <c r="J42" s="134"/>
      <c r="K42" s="132"/>
      <c r="L42" s="117"/>
    </row>
    <row r="43" spans="1:12" s="35" customFormat="1" ht="21" customHeight="1" x14ac:dyDescent="0.35">
      <c r="A43" s="306"/>
      <c r="B43" s="132"/>
      <c r="C43" s="132"/>
      <c r="D43" s="132"/>
      <c r="E43" s="133"/>
      <c r="F43" s="133"/>
      <c r="G43" s="133"/>
      <c r="H43" s="133"/>
      <c r="I43" s="133"/>
      <c r="J43" s="134"/>
      <c r="K43" s="132"/>
      <c r="L43" s="117"/>
    </row>
    <row r="44" spans="1:12" s="35" customFormat="1" ht="21" customHeight="1" x14ac:dyDescent="0.35">
      <c r="A44" s="306"/>
      <c r="B44" s="132"/>
      <c r="C44" s="132"/>
      <c r="D44" s="132"/>
      <c r="E44" s="133"/>
      <c r="F44" s="133"/>
      <c r="G44" s="133"/>
      <c r="H44" s="133"/>
      <c r="I44" s="133"/>
      <c r="J44" s="134"/>
      <c r="K44" s="132"/>
      <c r="L44" s="337">
        <v>87</v>
      </c>
    </row>
    <row r="45" spans="1:12" s="35" customFormat="1" ht="18" x14ac:dyDescent="0.35">
      <c r="A45" s="463" t="s">
        <v>16</v>
      </c>
      <c r="B45" s="464"/>
      <c r="C45" s="464"/>
      <c r="D45" s="464"/>
      <c r="E45" s="464"/>
      <c r="F45" s="464"/>
      <c r="G45" s="464"/>
      <c r="H45" s="464"/>
      <c r="I45" s="464"/>
      <c r="J45" s="464"/>
      <c r="K45" s="464"/>
      <c r="L45" s="465"/>
    </row>
    <row r="46" spans="1:12" s="35" customFormat="1" ht="75.599999999999994" customHeight="1" x14ac:dyDescent="0.35">
      <c r="A46" s="81">
        <v>18</v>
      </c>
      <c r="B46" s="111" t="s">
        <v>659</v>
      </c>
      <c r="C46" s="111" t="s">
        <v>63</v>
      </c>
      <c r="D46" s="111" t="s">
        <v>119</v>
      </c>
      <c r="E46" s="113">
        <v>180000</v>
      </c>
      <c r="F46" s="113" t="s">
        <v>21</v>
      </c>
      <c r="G46" s="113" t="s">
        <v>21</v>
      </c>
      <c r="H46" s="113" t="s">
        <v>21</v>
      </c>
      <c r="I46" s="113" t="s">
        <v>21</v>
      </c>
      <c r="J46" s="116" t="s">
        <v>150</v>
      </c>
      <c r="K46" s="111" t="s">
        <v>64</v>
      </c>
      <c r="L46" s="115" t="s">
        <v>51</v>
      </c>
    </row>
    <row r="47" spans="1:12" s="35" customFormat="1" ht="76.2" customHeight="1" x14ac:dyDescent="0.35">
      <c r="A47" s="81">
        <v>19</v>
      </c>
      <c r="B47" s="111" t="s">
        <v>660</v>
      </c>
      <c r="C47" s="111" t="s">
        <v>63</v>
      </c>
      <c r="D47" s="111" t="s">
        <v>120</v>
      </c>
      <c r="E47" s="113">
        <v>360000</v>
      </c>
      <c r="F47" s="113" t="s">
        <v>21</v>
      </c>
      <c r="G47" s="113" t="s">
        <v>21</v>
      </c>
      <c r="H47" s="113" t="s">
        <v>21</v>
      </c>
      <c r="I47" s="113" t="s">
        <v>21</v>
      </c>
      <c r="J47" s="114" t="s">
        <v>152</v>
      </c>
      <c r="K47" s="111" t="s">
        <v>64</v>
      </c>
      <c r="L47" s="115" t="s">
        <v>51</v>
      </c>
    </row>
    <row r="48" spans="1:12" s="35" customFormat="1" ht="76.2" customHeight="1" x14ac:dyDescent="0.35">
      <c r="A48" s="81">
        <v>20</v>
      </c>
      <c r="B48" s="111" t="s">
        <v>661</v>
      </c>
      <c r="C48" s="111" t="s">
        <v>63</v>
      </c>
      <c r="D48" s="111" t="s">
        <v>121</v>
      </c>
      <c r="E48" s="126">
        <v>150000</v>
      </c>
      <c r="F48" s="126" t="s">
        <v>21</v>
      </c>
      <c r="G48" s="126" t="s">
        <v>21</v>
      </c>
      <c r="H48" s="126" t="s">
        <v>21</v>
      </c>
      <c r="I48" s="126" t="s">
        <v>21</v>
      </c>
      <c r="J48" s="116" t="s">
        <v>150</v>
      </c>
      <c r="K48" s="111" t="s">
        <v>64</v>
      </c>
      <c r="L48" s="127" t="s">
        <v>51</v>
      </c>
    </row>
    <row r="49" spans="1:12" s="35" customFormat="1" ht="76.2" customHeight="1" x14ac:dyDescent="0.35">
      <c r="A49" s="81">
        <v>21</v>
      </c>
      <c r="B49" s="111" t="s">
        <v>790</v>
      </c>
      <c r="C49" s="111" t="s">
        <v>63</v>
      </c>
      <c r="D49" s="111" t="s">
        <v>791</v>
      </c>
      <c r="E49" s="126">
        <v>1800000</v>
      </c>
      <c r="F49" s="126" t="s">
        <v>21</v>
      </c>
      <c r="G49" s="126" t="s">
        <v>21</v>
      </c>
      <c r="H49" s="126" t="s">
        <v>21</v>
      </c>
      <c r="I49" s="126" t="s">
        <v>21</v>
      </c>
      <c r="J49" s="116" t="s">
        <v>792</v>
      </c>
      <c r="K49" s="111" t="s">
        <v>64</v>
      </c>
      <c r="L49" s="127" t="s">
        <v>51</v>
      </c>
    </row>
    <row r="50" spans="1:12" s="35" customFormat="1" ht="75.599999999999994" customHeight="1" x14ac:dyDescent="0.35">
      <c r="A50" s="81">
        <v>22</v>
      </c>
      <c r="B50" s="111" t="s">
        <v>671</v>
      </c>
      <c r="C50" s="92" t="s">
        <v>395</v>
      </c>
      <c r="D50" s="137" t="s">
        <v>396</v>
      </c>
      <c r="E50" s="93">
        <v>2500000</v>
      </c>
      <c r="F50" s="112" t="s">
        <v>76</v>
      </c>
      <c r="G50" s="112" t="s">
        <v>76</v>
      </c>
      <c r="H50" s="113" t="s">
        <v>21</v>
      </c>
      <c r="I50" s="93" t="s">
        <v>21</v>
      </c>
      <c r="J50" s="116" t="s">
        <v>100</v>
      </c>
      <c r="K50" s="111" t="s">
        <v>402</v>
      </c>
      <c r="L50" s="115" t="s">
        <v>51</v>
      </c>
    </row>
    <row r="51" spans="1:12" s="35" customFormat="1" ht="21.6" customHeight="1" x14ac:dyDescent="0.35">
      <c r="A51" s="305"/>
      <c r="B51" s="128"/>
      <c r="C51" s="104"/>
      <c r="D51" s="345"/>
      <c r="E51" s="138"/>
      <c r="F51" s="140"/>
      <c r="G51" s="140"/>
      <c r="H51" s="129"/>
      <c r="I51" s="138"/>
      <c r="J51" s="130"/>
      <c r="K51" s="128"/>
      <c r="L51" s="131"/>
    </row>
    <row r="52" spans="1:12" s="35" customFormat="1" ht="21.6" customHeight="1" x14ac:dyDescent="0.35">
      <c r="A52" s="306"/>
      <c r="B52" s="132"/>
      <c r="C52" s="109"/>
      <c r="D52" s="346"/>
      <c r="E52" s="139"/>
      <c r="F52" s="141"/>
      <c r="G52" s="141"/>
      <c r="H52" s="133"/>
      <c r="I52" s="139"/>
      <c r="J52" s="134"/>
      <c r="K52" s="132"/>
      <c r="L52" s="117"/>
    </row>
    <row r="53" spans="1:12" s="35" customFormat="1" ht="21.6" customHeight="1" x14ac:dyDescent="0.35">
      <c r="A53" s="306"/>
      <c r="B53" s="132"/>
      <c r="C53" s="109"/>
      <c r="D53" s="346"/>
      <c r="E53" s="139"/>
      <c r="F53" s="141"/>
      <c r="G53" s="141"/>
      <c r="H53" s="133"/>
      <c r="I53" s="139"/>
      <c r="J53" s="134"/>
      <c r="K53" s="132"/>
      <c r="L53" s="337">
        <v>88</v>
      </c>
    </row>
    <row r="54" spans="1:12" s="35" customFormat="1" ht="76.2" customHeight="1" x14ac:dyDescent="0.35">
      <c r="A54" s="81">
        <v>23</v>
      </c>
      <c r="B54" s="111" t="s">
        <v>662</v>
      </c>
      <c r="C54" s="111" t="s">
        <v>63</v>
      </c>
      <c r="D54" s="111" t="s">
        <v>147</v>
      </c>
      <c r="E54" s="126" t="s">
        <v>21</v>
      </c>
      <c r="F54" s="126">
        <v>90000</v>
      </c>
      <c r="G54" s="126" t="s">
        <v>21</v>
      </c>
      <c r="H54" s="126" t="s">
        <v>21</v>
      </c>
      <c r="I54" s="126" t="s">
        <v>21</v>
      </c>
      <c r="J54" s="116" t="s">
        <v>163</v>
      </c>
      <c r="K54" s="111" t="s">
        <v>64</v>
      </c>
      <c r="L54" s="127" t="s">
        <v>51</v>
      </c>
    </row>
    <row r="55" spans="1:12" s="35" customFormat="1" ht="76.2" customHeight="1" x14ac:dyDescent="0.35">
      <c r="A55" s="81">
        <v>24</v>
      </c>
      <c r="B55" s="111" t="s">
        <v>663</v>
      </c>
      <c r="C55" s="111" t="s">
        <v>63</v>
      </c>
      <c r="D55" s="111" t="s">
        <v>66</v>
      </c>
      <c r="E55" s="126" t="s">
        <v>21</v>
      </c>
      <c r="F55" s="126">
        <v>400000</v>
      </c>
      <c r="G55" s="126" t="s">
        <v>21</v>
      </c>
      <c r="H55" s="126" t="s">
        <v>21</v>
      </c>
      <c r="I55" s="126" t="s">
        <v>21</v>
      </c>
      <c r="J55" s="116" t="s">
        <v>150</v>
      </c>
      <c r="K55" s="111" t="s">
        <v>394</v>
      </c>
      <c r="L55" s="127" t="s">
        <v>51</v>
      </c>
    </row>
    <row r="56" spans="1:12" s="35" customFormat="1" ht="75.599999999999994" customHeight="1" x14ac:dyDescent="0.35">
      <c r="A56" s="81">
        <v>25</v>
      </c>
      <c r="B56" s="111" t="s">
        <v>664</v>
      </c>
      <c r="C56" s="111" t="s">
        <v>63</v>
      </c>
      <c r="D56" s="111" t="s">
        <v>67</v>
      </c>
      <c r="E56" s="113">
        <v>600000</v>
      </c>
      <c r="F56" s="113" t="s">
        <v>21</v>
      </c>
      <c r="G56" s="113" t="s">
        <v>21</v>
      </c>
      <c r="H56" s="113" t="s">
        <v>21</v>
      </c>
      <c r="I56" s="113" t="s">
        <v>21</v>
      </c>
      <c r="J56" s="124" t="s">
        <v>155</v>
      </c>
      <c r="K56" s="111" t="s">
        <v>394</v>
      </c>
      <c r="L56" s="115" t="s">
        <v>51</v>
      </c>
    </row>
    <row r="57" spans="1:12" s="35" customFormat="1" ht="75" customHeight="1" x14ac:dyDescent="0.35">
      <c r="A57" s="81">
        <v>26</v>
      </c>
      <c r="B57" s="111" t="s">
        <v>665</v>
      </c>
      <c r="C57" s="111" t="s">
        <v>63</v>
      </c>
      <c r="D57" s="111" t="s">
        <v>68</v>
      </c>
      <c r="E57" s="113"/>
      <c r="F57" s="113" t="s">
        <v>21</v>
      </c>
      <c r="G57" s="113">
        <v>160000</v>
      </c>
      <c r="H57" s="113" t="s">
        <v>21</v>
      </c>
      <c r="I57" s="113" t="s">
        <v>21</v>
      </c>
      <c r="J57" s="124" t="s">
        <v>361</v>
      </c>
      <c r="K57" s="110" t="s">
        <v>394</v>
      </c>
      <c r="L57" s="115" t="s">
        <v>51</v>
      </c>
    </row>
    <row r="58" spans="1:12" s="35" customFormat="1" ht="77.400000000000006" customHeight="1" x14ac:dyDescent="0.35">
      <c r="A58" s="81">
        <v>27</v>
      </c>
      <c r="B58" s="111" t="s">
        <v>666</v>
      </c>
      <c r="C58" s="111" t="s">
        <v>63</v>
      </c>
      <c r="D58" s="111" t="s">
        <v>69</v>
      </c>
      <c r="E58" s="126" t="s">
        <v>21</v>
      </c>
      <c r="F58" s="126" t="s">
        <v>21</v>
      </c>
      <c r="G58" s="126">
        <v>320000</v>
      </c>
      <c r="H58" s="126" t="s">
        <v>21</v>
      </c>
      <c r="I58" s="126" t="s">
        <v>21</v>
      </c>
      <c r="J58" s="116" t="s">
        <v>164</v>
      </c>
      <c r="K58" s="111" t="s">
        <v>394</v>
      </c>
      <c r="L58" s="127" t="s">
        <v>51</v>
      </c>
    </row>
    <row r="59" spans="1:12" s="35" customFormat="1" ht="21" customHeight="1" x14ac:dyDescent="0.35">
      <c r="A59" s="305"/>
      <c r="B59" s="128"/>
      <c r="C59" s="128"/>
      <c r="D59" s="128"/>
      <c r="E59" s="129"/>
      <c r="F59" s="129"/>
      <c r="G59" s="129"/>
      <c r="H59" s="129"/>
      <c r="I59" s="129"/>
      <c r="J59" s="130"/>
      <c r="K59" s="128"/>
      <c r="L59" s="131"/>
    </row>
    <row r="60" spans="1:12" s="35" customFormat="1" ht="21" customHeight="1" x14ac:dyDescent="0.35">
      <c r="A60" s="306"/>
      <c r="B60" s="132"/>
      <c r="C60" s="132"/>
      <c r="D60" s="132"/>
      <c r="E60" s="133"/>
      <c r="F60" s="133"/>
      <c r="G60" s="133"/>
      <c r="H60" s="133"/>
      <c r="I60" s="133"/>
      <c r="J60" s="134"/>
      <c r="K60" s="132"/>
      <c r="L60" s="117"/>
    </row>
    <row r="61" spans="1:12" s="35" customFormat="1" ht="21" customHeight="1" x14ac:dyDescent="0.35">
      <c r="A61" s="306"/>
      <c r="B61" s="132"/>
      <c r="C61" s="132"/>
      <c r="D61" s="132"/>
      <c r="E61" s="133"/>
      <c r="F61" s="133"/>
      <c r="G61" s="133"/>
      <c r="H61" s="133"/>
      <c r="I61" s="133"/>
      <c r="J61" s="134"/>
      <c r="K61" s="132"/>
      <c r="L61" s="117"/>
    </row>
    <row r="62" spans="1:12" s="35" customFormat="1" ht="21" customHeight="1" x14ac:dyDescent="0.35">
      <c r="A62" s="306"/>
      <c r="B62" s="132"/>
      <c r="C62" s="132"/>
      <c r="D62" s="132"/>
      <c r="E62" s="133"/>
      <c r="F62" s="133"/>
      <c r="G62" s="133"/>
      <c r="H62" s="133"/>
      <c r="I62" s="133"/>
      <c r="J62" s="134"/>
      <c r="K62" s="132"/>
      <c r="L62" s="337">
        <v>89</v>
      </c>
    </row>
    <row r="63" spans="1:12" s="35" customFormat="1" ht="75.599999999999994" customHeight="1" x14ac:dyDescent="0.35">
      <c r="A63" s="81">
        <v>28</v>
      </c>
      <c r="B63" s="111" t="s">
        <v>667</v>
      </c>
      <c r="C63" s="111" t="s">
        <v>63</v>
      </c>
      <c r="D63" s="111" t="s">
        <v>122</v>
      </c>
      <c r="E63" s="126" t="s">
        <v>21</v>
      </c>
      <c r="F63" s="126" t="s">
        <v>21</v>
      </c>
      <c r="G63" s="126">
        <v>1800000</v>
      </c>
      <c r="H63" s="126" t="s">
        <v>21</v>
      </c>
      <c r="I63" s="126" t="s">
        <v>21</v>
      </c>
      <c r="J63" s="116" t="s">
        <v>165</v>
      </c>
      <c r="K63" s="111" t="s">
        <v>64</v>
      </c>
      <c r="L63" s="127" t="s">
        <v>51</v>
      </c>
    </row>
    <row r="64" spans="1:12" s="35" customFormat="1" ht="75.599999999999994" customHeight="1" x14ac:dyDescent="0.35">
      <c r="A64" s="81">
        <v>29</v>
      </c>
      <c r="B64" s="111" t="s">
        <v>668</v>
      </c>
      <c r="C64" s="111" t="s">
        <v>63</v>
      </c>
      <c r="D64" s="111" t="s">
        <v>123</v>
      </c>
      <c r="E64" s="113" t="s">
        <v>21</v>
      </c>
      <c r="F64" s="113" t="s">
        <v>21</v>
      </c>
      <c r="G64" s="113" t="s">
        <v>21</v>
      </c>
      <c r="H64" s="113">
        <v>1200000</v>
      </c>
      <c r="I64" s="113" t="s">
        <v>21</v>
      </c>
      <c r="J64" s="116" t="s">
        <v>166</v>
      </c>
      <c r="K64" s="111" t="s">
        <v>64</v>
      </c>
      <c r="L64" s="115" t="s">
        <v>51</v>
      </c>
    </row>
    <row r="65" spans="1:12" s="35" customFormat="1" ht="73.8" customHeight="1" x14ac:dyDescent="0.35">
      <c r="A65" s="81">
        <v>30</v>
      </c>
      <c r="B65" s="111" t="s">
        <v>669</v>
      </c>
      <c r="C65" s="111" t="s">
        <v>63</v>
      </c>
      <c r="D65" s="111" t="s">
        <v>124</v>
      </c>
      <c r="E65" s="113" t="s">
        <v>21</v>
      </c>
      <c r="F65" s="113" t="s">
        <v>21</v>
      </c>
      <c r="G65" s="113" t="s">
        <v>21</v>
      </c>
      <c r="H65" s="113">
        <v>360000</v>
      </c>
      <c r="I65" s="113" t="s">
        <v>21</v>
      </c>
      <c r="J65" s="116" t="s">
        <v>167</v>
      </c>
      <c r="K65" s="111" t="s">
        <v>64</v>
      </c>
      <c r="L65" s="115" t="s">
        <v>51</v>
      </c>
    </row>
    <row r="66" spans="1:12" s="35" customFormat="1" ht="75" customHeight="1" x14ac:dyDescent="0.35">
      <c r="A66" s="81">
        <v>31</v>
      </c>
      <c r="B66" s="111" t="s">
        <v>670</v>
      </c>
      <c r="C66" s="111" t="s">
        <v>63</v>
      </c>
      <c r="D66" s="111" t="s">
        <v>123</v>
      </c>
      <c r="E66" s="113" t="s">
        <v>21</v>
      </c>
      <c r="F66" s="113" t="s">
        <v>21</v>
      </c>
      <c r="G66" s="113" t="s">
        <v>21</v>
      </c>
      <c r="H66" s="113">
        <v>1200000</v>
      </c>
      <c r="I66" s="113" t="s">
        <v>21</v>
      </c>
      <c r="J66" s="116" t="s">
        <v>166</v>
      </c>
      <c r="K66" s="111" t="s">
        <v>64</v>
      </c>
      <c r="L66" s="115" t="s">
        <v>51</v>
      </c>
    </row>
    <row r="67" spans="1:12" s="35" customFormat="1" ht="74.400000000000006" customHeight="1" x14ac:dyDescent="0.35">
      <c r="A67" s="81">
        <v>32</v>
      </c>
      <c r="B67" s="111" t="s">
        <v>794</v>
      </c>
      <c r="C67" s="111" t="s">
        <v>63</v>
      </c>
      <c r="D67" s="111" t="s">
        <v>122</v>
      </c>
      <c r="E67" s="126" t="s">
        <v>21</v>
      </c>
      <c r="F67" s="126" t="s">
        <v>21</v>
      </c>
      <c r="G67" s="126" t="s">
        <v>21</v>
      </c>
      <c r="H67" s="126" t="s">
        <v>21</v>
      </c>
      <c r="I67" s="126">
        <v>1800000</v>
      </c>
      <c r="J67" s="116" t="s">
        <v>165</v>
      </c>
      <c r="K67" s="111" t="s">
        <v>64</v>
      </c>
      <c r="L67" s="127" t="s">
        <v>51</v>
      </c>
    </row>
    <row r="68" spans="1:12" s="35" customFormat="1" ht="21" customHeight="1" x14ac:dyDescent="0.35">
      <c r="A68" s="305"/>
      <c r="B68" s="128"/>
      <c r="C68" s="128"/>
      <c r="D68" s="128"/>
      <c r="E68" s="129"/>
      <c r="F68" s="129"/>
      <c r="G68" s="129"/>
      <c r="H68" s="129"/>
      <c r="I68" s="129"/>
      <c r="J68" s="130"/>
      <c r="K68" s="128"/>
      <c r="L68" s="131"/>
    </row>
    <row r="69" spans="1:12" s="35" customFormat="1" ht="21" customHeight="1" x14ac:dyDescent="0.35">
      <c r="A69" s="306"/>
      <c r="B69" s="132"/>
      <c r="C69" s="132"/>
      <c r="D69" s="132"/>
      <c r="E69" s="133"/>
      <c r="F69" s="133"/>
      <c r="G69" s="133"/>
      <c r="H69" s="133"/>
      <c r="I69" s="133"/>
      <c r="J69" s="134"/>
      <c r="K69" s="132"/>
      <c r="L69" s="117"/>
    </row>
    <row r="70" spans="1:12" s="85" customFormat="1" ht="21" customHeight="1" x14ac:dyDescent="0.35">
      <c r="A70" s="365"/>
      <c r="B70" s="347"/>
      <c r="C70" s="347"/>
      <c r="D70" s="347"/>
      <c r="E70" s="348"/>
      <c r="F70" s="348"/>
      <c r="G70" s="348"/>
      <c r="H70" s="348"/>
      <c r="I70" s="348"/>
      <c r="J70" s="349"/>
      <c r="K70" s="347"/>
      <c r="L70" s="350"/>
    </row>
    <row r="71" spans="1:12" ht="21.6" customHeight="1" x14ac:dyDescent="0.35">
      <c r="A71" s="324"/>
      <c r="B71" s="325"/>
      <c r="C71" s="31"/>
      <c r="D71" s="31"/>
      <c r="E71" s="31"/>
      <c r="F71" s="31"/>
      <c r="G71" s="31"/>
      <c r="H71" s="31"/>
      <c r="I71" s="31"/>
      <c r="J71" s="31"/>
      <c r="K71" s="31"/>
      <c r="L71" s="338">
        <v>90</v>
      </c>
    </row>
    <row r="72" spans="1:12" s="35" customFormat="1" ht="18" x14ac:dyDescent="0.35">
      <c r="A72" s="463" t="s">
        <v>752</v>
      </c>
      <c r="B72" s="464"/>
      <c r="C72" s="464"/>
      <c r="D72" s="464"/>
      <c r="E72" s="464"/>
      <c r="F72" s="464"/>
      <c r="G72" s="464"/>
      <c r="H72" s="464"/>
      <c r="I72" s="464"/>
      <c r="J72" s="464"/>
      <c r="K72" s="464"/>
      <c r="L72" s="465"/>
    </row>
    <row r="73" spans="1:12" s="85" customFormat="1" ht="74.400000000000006" customHeight="1" x14ac:dyDescent="0.35">
      <c r="A73" s="81">
        <v>33</v>
      </c>
      <c r="B73" s="111" t="s">
        <v>772</v>
      </c>
      <c r="C73" s="111" t="s">
        <v>63</v>
      </c>
      <c r="D73" s="111" t="s">
        <v>764</v>
      </c>
      <c r="E73" s="126">
        <v>300000</v>
      </c>
      <c r="F73" s="126" t="s">
        <v>21</v>
      </c>
      <c r="G73" s="126" t="s">
        <v>21</v>
      </c>
      <c r="H73" s="126" t="s">
        <v>21</v>
      </c>
      <c r="I73" s="126" t="s">
        <v>21</v>
      </c>
      <c r="J73" s="116" t="s">
        <v>765</v>
      </c>
      <c r="K73" s="111" t="s">
        <v>64</v>
      </c>
      <c r="L73" s="127" t="s">
        <v>51</v>
      </c>
    </row>
    <row r="74" spans="1:12" s="35" customFormat="1" ht="74.400000000000006" customHeight="1" x14ac:dyDescent="0.35">
      <c r="A74" s="81">
        <v>34</v>
      </c>
      <c r="B74" s="111" t="s">
        <v>766</v>
      </c>
      <c r="C74" s="111" t="s">
        <v>63</v>
      </c>
      <c r="D74" s="111" t="s">
        <v>767</v>
      </c>
      <c r="E74" s="126">
        <v>400000</v>
      </c>
      <c r="F74" s="126" t="s">
        <v>21</v>
      </c>
      <c r="G74" s="126" t="s">
        <v>21</v>
      </c>
      <c r="H74" s="126" t="s">
        <v>21</v>
      </c>
      <c r="I74" s="126" t="s">
        <v>21</v>
      </c>
      <c r="J74" s="116" t="s">
        <v>765</v>
      </c>
      <c r="K74" s="111" t="s">
        <v>64</v>
      </c>
      <c r="L74" s="127" t="s">
        <v>51</v>
      </c>
    </row>
    <row r="75" spans="1:12" s="85" customFormat="1" ht="90.6" customHeight="1" x14ac:dyDescent="0.35">
      <c r="A75" s="81">
        <v>35</v>
      </c>
      <c r="B75" s="111" t="s">
        <v>771</v>
      </c>
      <c r="C75" s="111" t="s">
        <v>63</v>
      </c>
      <c r="D75" s="111" t="s">
        <v>753</v>
      </c>
      <c r="E75" s="126">
        <v>2000000</v>
      </c>
      <c r="F75" s="126" t="s">
        <v>21</v>
      </c>
      <c r="G75" s="126" t="s">
        <v>21</v>
      </c>
      <c r="H75" s="126" t="s">
        <v>21</v>
      </c>
      <c r="I75" s="126" t="s">
        <v>21</v>
      </c>
      <c r="J75" s="116" t="s">
        <v>162</v>
      </c>
      <c r="K75" s="111" t="s">
        <v>64</v>
      </c>
      <c r="L75" s="127" t="s">
        <v>51</v>
      </c>
    </row>
    <row r="76" spans="1:12" s="85" customFormat="1" ht="77.400000000000006" customHeight="1" x14ac:dyDescent="0.35">
      <c r="A76" s="81">
        <v>36</v>
      </c>
      <c r="B76" s="111" t="s">
        <v>754</v>
      </c>
      <c r="C76" s="111" t="s">
        <v>63</v>
      </c>
      <c r="D76" s="111" t="s">
        <v>779</v>
      </c>
      <c r="E76" s="126">
        <v>2100000</v>
      </c>
      <c r="F76" s="126" t="s">
        <v>21</v>
      </c>
      <c r="G76" s="126" t="s">
        <v>21</v>
      </c>
      <c r="H76" s="126" t="s">
        <v>21</v>
      </c>
      <c r="I76" s="126" t="s">
        <v>21</v>
      </c>
      <c r="J76" s="116" t="s">
        <v>755</v>
      </c>
      <c r="K76" s="111" t="s">
        <v>394</v>
      </c>
      <c r="L76" s="127" t="s">
        <v>51</v>
      </c>
    </row>
    <row r="77" spans="1:12" s="85" customFormat="1" ht="74.400000000000006" customHeight="1" x14ac:dyDescent="0.35">
      <c r="A77" s="81">
        <v>37</v>
      </c>
      <c r="B77" s="111" t="s">
        <v>759</v>
      </c>
      <c r="C77" s="111" t="s">
        <v>63</v>
      </c>
      <c r="D77" s="111" t="s">
        <v>760</v>
      </c>
      <c r="E77" s="126">
        <v>50000</v>
      </c>
      <c r="F77" s="126" t="s">
        <v>21</v>
      </c>
      <c r="G77" s="126" t="s">
        <v>21</v>
      </c>
      <c r="H77" s="126" t="s">
        <v>21</v>
      </c>
      <c r="I77" s="126" t="s">
        <v>21</v>
      </c>
      <c r="J77" s="116" t="s">
        <v>758</v>
      </c>
      <c r="K77" s="111" t="s">
        <v>64</v>
      </c>
      <c r="L77" s="127" t="s">
        <v>51</v>
      </c>
    </row>
    <row r="78" spans="1:12" s="85" customFormat="1" ht="21" customHeight="1" x14ac:dyDescent="0.35">
      <c r="A78" s="305"/>
      <c r="B78" s="128"/>
      <c r="C78" s="128"/>
      <c r="D78" s="128"/>
      <c r="E78" s="129"/>
      <c r="F78" s="129"/>
      <c r="G78" s="129"/>
      <c r="H78" s="129"/>
      <c r="I78" s="129"/>
      <c r="J78" s="130"/>
      <c r="K78" s="128"/>
      <c r="L78" s="131"/>
    </row>
    <row r="79" spans="1:12" s="85" customFormat="1" ht="21" customHeight="1" x14ac:dyDescent="0.35">
      <c r="A79" s="306"/>
      <c r="B79" s="132"/>
      <c r="C79" s="132"/>
      <c r="D79" s="132"/>
      <c r="E79" s="133"/>
      <c r="F79" s="133"/>
      <c r="G79" s="133"/>
      <c r="H79" s="133"/>
      <c r="I79" s="133"/>
      <c r="J79" s="134"/>
      <c r="K79" s="132"/>
      <c r="L79" s="337">
        <v>91</v>
      </c>
    </row>
    <row r="80" spans="1:12" s="85" customFormat="1" ht="74.400000000000006" customHeight="1" x14ac:dyDescent="0.35">
      <c r="A80" s="81">
        <v>38</v>
      </c>
      <c r="B80" s="111" t="s">
        <v>756</v>
      </c>
      <c r="C80" s="111" t="s">
        <v>63</v>
      </c>
      <c r="D80" s="111" t="s">
        <v>757</v>
      </c>
      <c r="E80" s="126" t="s">
        <v>21</v>
      </c>
      <c r="F80" s="126">
        <v>500000</v>
      </c>
      <c r="G80" s="126" t="s">
        <v>21</v>
      </c>
      <c r="H80" s="126" t="s">
        <v>21</v>
      </c>
      <c r="I80" s="126" t="s">
        <v>21</v>
      </c>
      <c r="J80" s="116" t="s">
        <v>758</v>
      </c>
      <c r="K80" s="111" t="s">
        <v>64</v>
      </c>
      <c r="L80" s="127" t="s">
        <v>51</v>
      </c>
    </row>
    <row r="81" spans="1:12" s="85" customFormat="1" ht="74.400000000000006" customHeight="1" x14ac:dyDescent="0.35">
      <c r="A81" s="81">
        <v>39</v>
      </c>
      <c r="B81" s="111" t="s">
        <v>761</v>
      </c>
      <c r="C81" s="111" t="s">
        <v>63</v>
      </c>
      <c r="D81" s="111" t="s">
        <v>370</v>
      </c>
      <c r="E81" s="126">
        <v>230000</v>
      </c>
      <c r="F81" s="126" t="s">
        <v>21</v>
      </c>
      <c r="G81" s="126" t="s">
        <v>21</v>
      </c>
      <c r="H81" s="126" t="s">
        <v>21</v>
      </c>
      <c r="I81" s="126" t="s">
        <v>21</v>
      </c>
      <c r="J81" s="116" t="s">
        <v>171</v>
      </c>
      <c r="K81" s="111" t="s">
        <v>64</v>
      </c>
      <c r="L81" s="127" t="s">
        <v>51</v>
      </c>
    </row>
    <row r="82" spans="1:12" s="85" customFormat="1" ht="74.400000000000006" customHeight="1" x14ac:dyDescent="0.35">
      <c r="A82" s="81">
        <v>40</v>
      </c>
      <c r="B82" s="111" t="s">
        <v>763</v>
      </c>
      <c r="C82" s="111" t="s">
        <v>63</v>
      </c>
      <c r="D82" s="111" t="s">
        <v>762</v>
      </c>
      <c r="E82" s="126" t="s">
        <v>21</v>
      </c>
      <c r="F82" s="126">
        <v>150000</v>
      </c>
      <c r="G82" s="126" t="s">
        <v>21</v>
      </c>
      <c r="H82" s="126" t="s">
        <v>21</v>
      </c>
      <c r="I82" s="126" t="s">
        <v>21</v>
      </c>
      <c r="J82" s="116" t="s">
        <v>168</v>
      </c>
      <c r="K82" s="111" t="s">
        <v>64</v>
      </c>
      <c r="L82" s="127" t="s">
        <v>51</v>
      </c>
    </row>
    <row r="83" spans="1:12" s="35" customFormat="1" ht="18" x14ac:dyDescent="0.35">
      <c r="A83" s="460" t="s">
        <v>17</v>
      </c>
      <c r="B83" s="461"/>
      <c r="C83" s="461"/>
      <c r="D83" s="461"/>
      <c r="E83" s="461"/>
      <c r="F83" s="461"/>
      <c r="G83" s="461"/>
      <c r="H83" s="461"/>
      <c r="I83" s="461"/>
      <c r="J83" s="461"/>
      <c r="K83" s="461"/>
      <c r="L83" s="462"/>
    </row>
    <row r="84" spans="1:12" s="35" customFormat="1" ht="74.400000000000006" customHeight="1" x14ac:dyDescent="0.35">
      <c r="A84" s="81">
        <v>41</v>
      </c>
      <c r="B84" s="111" t="s">
        <v>672</v>
      </c>
      <c r="C84" s="111" t="s">
        <v>63</v>
      </c>
      <c r="D84" s="111" t="s">
        <v>149</v>
      </c>
      <c r="E84" s="113">
        <v>1000000</v>
      </c>
      <c r="F84" s="113" t="s">
        <v>21</v>
      </c>
      <c r="G84" s="113" t="s">
        <v>21</v>
      </c>
      <c r="H84" s="113" t="s">
        <v>21</v>
      </c>
      <c r="I84" s="113" t="s">
        <v>21</v>
      </c>
      <c r="J84" s="116" t="s">
        <v>169</v>
      </c>
      <c r="K84" s="111" t="s">
        <v>64</v>
      </c>
      <c r="L84" s="115" t="s">
        <v>51</v>
      </c>
    </row>
    <row r="85" spans="1:12" s="35" customFormat="1" ht="75.599999999999994" customHeight="1" x14ac:dyDescent="0.35">
      <c r="A85" s="81">
        <v>42</v>
      </c>
      <c r="B85" s="111" t="s">
        <v>673</v>
      </c>
      <c r="C85" s="111" t="s">
        <v>63</v>
      </c>
      <c r="D85" s="111" t="s">
        <v>125</v>
      </c>
      <c r="E85" s="113">
        <v>420000</v>
      </c>
      <c r="F85" s="113" t="s">
        <v>21</v>
      </c>
      <c r="G85" s="113" t="s">
        <v>21</v>
      </c>
      <c r="H85" s="113" t="s">
        <v>21</v>
      </c>
      <c r="I85" s="113" t="s">
        <v>21</v>
      </c>
      <c r="J85" s="116" t="s">
        <v>158</v>
      </c>
      <c r="K85" s="111" t="s">
        <v>64</v>
      </c>
      <c r="L85" s="115" t="s">
        <v>51</v>
      </c>
    </row>
    <row r="86" spans="1:12" s="35" customFormat="1" ht="21" customHeight="1" x14ac:dyDescent="0.35">
      <c r="A86" s="305"/>
      <c r="B86" s="128"/>
      <c r="C86" s="128"/>
      <c r="D86" s="128"/>
      <c r="E86" s="129"/>
      <c r="F86" s="129"/>
      <c r="G86" s="129"/>
      <c r="H86" s="129"/>
      <c r="I86" s="129"/>
      <c r="J86" s="130"/>
      <c r="K86" s="128"/>
      <c r="L86" s="131"/>
    </row>
    <row r="87" spans="1:12" s="35" customFormat="1" ht="21" customHeight="1" x14ac:dyDescent="0.35">
      <c r="A87" s="306"/>
      <c r="B87" s="132"/>
      <c r="C87" s="132"/>
      <c r="D87" s="132"/>
      <c r="E87" s="133"/>
      <c r="F87" s="133"/>
      <c r="G87" s="133"/>
      <c r="H87" s="133"/>
      <c r="I87" s="133"/>
      <c r="J87" s="134"/>
      <c r="K87" s="132"/>
      <c r="L87" s="337">
        <v>92</v>
      </c>
    </row>
    <row r="88" spans="1:12" s="35" customFormat="1" ht="90" x14ac:dyDescent="0.35">
      <c r="A88" s="81">
        <v>43</v>
      </c>
      <c r="B88" s="111" t="s">
        <v>674</v>
      </c>
      <c r="C88" s="111" t="s">
        <v>63</v>
      </c>
      <c r="D88" s="111" t="s">
        <v>125</v>
      </c>
      <c r="E88" s="126">
        <v>420000</v>
      </c>
      <c r="F88" s="126" t="s">
        <v>21</v>
      </c>
      <c r="G88" s="126" t="s">
        <v>21</v>
      </c>
      <c r="H88" s="126" t="s">
        <v>21</v>
      </c>
      <c r="I88" s="126" t="s">
        <v>21</v>
      </c>
      <c r="J88" s="116" t="s">
        <v>158</v>
      </c>
      <c r="K88" s="111" t="s">
        <v>64</v>
      </c>
      <c r="L88" s="127" t="s">
        <v>51</v>
      </c>
    </row>
    <row r="89" spans="1:12" s="35" customFormat="1" ht="72" x14ac:dyDescent="0.35">
      <c r="A89" s="81">
        <v>44</v>
      </c>
      <c r="B89" s="111" t="s">
        <v>675</v>
      </c>
      <c r="C89" s="111" t="s">
        <v>63</v>
      </c>
      <c r="D89" s="111" t="s">
        <v>126</v>
      </c>
      <c r="E89" s="113" t="s">
        <v>21</v>
      </c>
      <c r="F89" s="113">
        <v>600000</v>
      </c>
      <c r="G89" s="113" t="s">
        <v>21</v>
      </c>
      <c r="H89" s="113" t="s">
        <v>21</v>
      </c>
      <c r="I89" s="113" t="s">
        <v>21</v>
      </c>
      <c r="J89" s="116" t="s">
        <v>159</v>
      </c>
      <c r="K89" s="111" t="s">
        <v>64</v>
      </c>
      <c r="L89" s="115" t="s">
        <v>51</v>
      </c>
    </row>
    <row r="90" spans="1:12" s="35" customFormat="1" ht="72" x14ac:dyDescent="0.35">
      <c r="A90" s="81">
        <v>45</v>
      </c>
      <c r="B90" s="111" t="s">
        <v>676</v>
      </c>
      <c r="C90" s="111" t="s">
        <v>63</v>
      </c>
      <c r="D90" s="111" t="s">
        <v>127</v>
      </c>
      <c r="E90" s="126" t="s">
        <v>21</v>
      </c>
      <c r="F90" s="126">
        <v>540000</v>
      </c>
      <c r="G90" s="126" t="s">
        <v>21</v>
      </c>
      <c r="H90" s="126" t="s">
        <v>21</v>
      </c>
      <c r="I90" s="126" t="s">
        <v>21</v>
      </c>
      <c r="J90" s="116" t="s">
        <v>153</v>
      </c>
      <c r="K90" s="111" t="s">
        <v>64</v>
      </c>
      <c r="L90" s="127" t="s">
        <v>51</v>
      </c>
    </row>
    <row r="91" spans="1:12" s="35" customFormat="1" ht="72" x14ac:dyDescent="0.35">
      <c r="A91" s="81">
        <v>46</v>
      </c>
      <c r="B91" s="111" t="s">
        <v>677</v>
      </c>
      <c r="C91" s="111" t="s">
        <v>63</v>
      </c>
      <c r="D91" s="111" t="s">
        <v>128</v>
      </c>
      <c r="E91" s="113" t="s">
        <v>21</v>
      </c>
      <c r="F91" s="113">
        <v>1080000</v>
      </c>
      <c r="G91" s="113" t="s">
        <v>21</v>
      </c>
      <c r="H91" s="113" t="s">
        <v>21</v>
      </c>
      <c r="I91" s="113" t="s">
        <v>21</v>
      </c>
      <c r="J91" s="116" t="s">
        <v>157</v>
      </c>
      <c r="K91" s="111" t="s">
        <v>64</v>
      </c>
      <c r="L91" s="115" t="s">
        <v>51</v>
      </c>
    </row>
    <row r="92" spans="1:12" s="35" customFormat="1" ht="72" x14ac:dyDescent="0.35">
      <c r="A92" s="81">
        <v>47</v>
      </c>
      <c r="B92" s="111" t="s">
        <v>678</v>
      </c>
      <c r="C92" s="111" t="s">
        <v>63</v>
      </c>
      <c r="D92" s="111" t="s">
        <v>129</v>
      </c>
      <c r="E92" s="126" t="s">
        <v>21</v>
      </c>
      <c r="F92" s="126" t="s">
        <v>21</v>
      </c>
      <c r="G92" s="126">
        <v>300000</v>
      </c>
      <c r="H92" s="126" t="s">
        <v>21</v>
      </c>
      <c r="I92" s="126" t="s">
        <v>21</v>
      </c>
      <c r="J92" s="116" t="s">
        <v>170</v>
      </c>
      <c r="K92" s="111" t="s">
        <v>64</v>
      </c>
      <c r="L92" s="127" t="s">
        <v>51</v>
      </c>
    </row>
    <row r="93" spans="1:12" s="35" customFormat="1" ht="18" x14ac:dyDescent="0.35">
      <c r="A93" s="305"/>
      <c r="B93" s="128"/>
      <c r="C93" s="128"/>
      <c r="D93" s="128"/>
      <c r="E93" s="129"/>
      <c r="F93" s="129"/>
      <c r="G93" s="129"/>
      <c r="H93" s="129"/>
      <c r="I93" s="129"/>
      <c r="J93" s="130"/>
      <c r="K93" s="128"/>
      <c r="L93" s="339">
        <v>93</v>
      </c>
    </row>
    <row r="94" spans="1:12" s="35" customFormat="1" ht="75" customHeight="1" x14ac:dyDescent="0.35">
      <c r="A94" s="81">
        <v>48</v>
      </c>
      <c r="B94" s="111" t="s">
        <v>679</v>
      </c>
      <c r="C94" s="111" t="s">
        <v>63</v>
      </c>
      <c r="D94" s="111" t="s">
        <v>130</v>
      </c>
      <c r="E94" s="126" t="s">
        <v>21</v>
      </c>
      <c r="F94" s="126" t="s">
        <v>21</v>
      </c>
      <c r="G94" s="126">
        <v>180000</v>
      </c>
      <c r="H94" s="126" t="s">
        <v>21</v>
      </c>
      <c r="I94" s="126" t="s">
        <v>21</v>
      </c>
      <c r="J94" s="116" t="s">
        <v>171</v>
      </c>
      <c r="K94" s="111" t="s">
        <v>64</v>
      </c>
      <c r="L94" s="127" t="s">
        <v>51</v>
      </c>
    </row>
    <row r="95" spans="1:12" s="35" customFormat="1" ht="72.599999999999994" customHeight="1" x14ac:dyDescent="0.35">
      <c r="A95" s="81">
        <v>49</v>
      </c>
      <c r="B95" s="111" t="s">
        <v>680</v>
      </c>
      <c r="C95" s="111" t="s">
        <v>63</v>
      </c>
      <c r="D95" s="111" t="s">
        <v>123</v>
      </c>
      <c r="E95" s="113" t="s">
        <v>21</v>
      </c>
      <c r="F95" s="113" t="s">
        <v>21</v>
      </c>
      <c r="G95" s="113">
        <v>1200000</v>
      </c>
      <c r="H95" s="113" t="s">
        <v>21</v>
      </c>
      <c r="I95" s="113" t="s">
        <v>21</v>
      </c>
      <c r="J95" s="116" t="s">
        <v>166</v>
      </c>
      <c r="K95" s="111" t="s">
        <v>64</v>
      </c>
      <c r="L95" s="115" t="s">
        <v>51</v>
      </c>
    </row>
    <row r="96" spans="1:12" s="35" customFormat="1" ht="91.2" customHeight="1" x14ac:dyDescent="0.35">
      <c r="A96" s="307" t="s">
        <v>770</v>
      </c>
      <c r="B96" s="153" t="s">
        <v>801</v>
      </c>
      <c r="C96" s="154" t="s">
        <v>405</v>
      </c>
      <c r="D96" s="155" t="s">
        <v>406</v>
      </c>
      <c r="E96" s="156" t="s">
        <v>21</v>
      </c>
      <c r="F96" s="156" t="s">
        <v>21</v>
      </c>
      <c r="G96" s="156" t="s">
        <v>21</v>
      </c>
      <c r="H96" s="157">
        <v>2000000</v>
      </c>
      <c r="I96" s="156" t="s">
        <v>21</v>
      </c>
      <c r="J96" s="158" t="s">
        <v>407</v>
      </c>
      <c r="K96" s="159" t="s">
        <v>64</v>
      </c>
      <c r="L96" s="160" t="s">
        <v>404</v>
      </c>
    </row>
    <row r="97" spans="1:12" s="35" customFormat="1" ht="91.8" customHeight="1" x14ac:dyDescent="0.35">
      <c r="A97" s="308" t="s">
        <v>793</v>
      </c>
      <c r="B97" s="145" t="s">
        <v>802</v>
      </c>
      <c r="C97" s="146" t="s">
        <v>408</v>
      </c>
      <c r="D97" s="147" t="s">
        <v>409</v>
      </c>
      <c r="E97" s="148" t="s">
        <v>21</v>
      </c>
      <c r="F97" s="148" t="s">
        <v>21</v>
      </c>
      <c r="G97" s="148" t="s">
        <v>21</v>
      </c>
      <c r="H97" s="149">
        <v>4700000</v>
      </c>
      <c r="I97" s="148" t="s">
        <v>21</v>
      </c>
      <c r="J97" s="150" t="s">
        <v>410</v>
      </c>
      <c r="K97" s="151" t="s">
        <v>64</v>
      </c>
      <c r="L97" s="152" t="s">
        <v>404</v>
      </c>
    </row>
    <row r="98" spans="1:12" s="35" customFormat="1" ht="79.8" customHeight="1" x14ac:dyDescent="0.35">
      <c r="A98" s="91">
        <v>52</v>
      </c>
      <c r="B98" s="111" t="s">
        <v>375</v>
      </c>
      <c r="C98" s="111" t="s">
        <v>817</v>
      </c>
      <c r="D98" s="111" t="s">
        <v>72</v>
      </c>
      <c r="E98" s="113">
        <v>3000000</v>
      </c>
      <c r="F98" s="113" t="s">
        <v>21</v>
      </c>
      <c r="G98" s="113" t="s">
        <v>21</v>
      </c>
      <c r="H98" s="113" t="s">
        <v>21</v>
      </c>
      <c r="I98" s="113" t="s">
        <v>21</v>
      </c>
      <c r="J98" s="116" t="s">
        <v>387</v>
      </c>
      <c r="K98" s="111" t="s">
        <v>805</v>
      </c>
      <c r="L98" s="115" t="s">
        <v>51</v>
      </c>
    </row>
    <row r="99" spans="1:12" s="35" customFormat="1" ht="21" customHeight="1" x14ac:dyDescent="0.35">
      <c r="A99" s="326"/>
      <c r="B99" s="327"/>
      <c r="C99" s="328"/>
      <c r="D99" s="327"/>
      <c r="E99" s="329"/>
      <c r="F99" s="329"/>
      <c r="G99" s="329"/>
      <c r="H99" s="330"/>
      <c r="I99" s="329"/>
      <c r="J99" s="331"/>
      <c r="K99" s="327"/>
      <c r="L99" s="399"/>
    </row>
    <row r="100" spans="1:12" s="35" customFormat="1" ht="21" customHeight="1" x14ac:dyDescent="0.35">
      <c r="A100" s="400"/>
      <c r="B100" s="401"/>
      <c r="C100" s="402"/>
      <c r="D100" s="401"/>
      <c r="E100" s="403"/>
      <c r="F100" s="403"/>
      <c r="G100" s="403"/>
      <c r="H100" s="404"/>
      <c r="I100" s="403"/>
      <c r="J100" s="405"/>
      <c r="K100" s="401"/>
      <c r="L100" s="406">
        <v>94</v>
      </c>
    </row>
    <row r="101" spans="1:12" s="35" customFormat="1" ht="94.8" customHeight="1" x14ac:dyDescent="0.35">
      <c r="A101" s="307" t="s">
        <v>804</v>
      </c>
      <c r="B101" s="153" t="s">
        <v>803</v>
      </c>
      <c r="C101" s="154" t="s">
        <v>408</v>
      </c>
      <c r="D101" s="155" t="s">
        <v>411</v>
      </c>
      <c r="E101" s="156" t="s">
        <v>21</v>
      </c>
      <c r="F101" s="156" t="s">
        <v>21</v>
      </c>
      <c r="G101" s="156" t="s">
        <v>21</v>
      </c>
      <c r="H101" s="156" t="s">
        <v>21</v>
      </c>
      <c r="I101" s="157">
        <v>6200000</v>
      </c>
      <c r="J101" s="158" t="s">
        <v>410</v>
      </c>
      <c r="K101" s="159" t="s">
        <v>64</v>
      </c>
      <c r="L101" s="160" t="s">
        <v>404</v>
      </c>
    </row>
    <row r="102" spans="1:12" s="35" customFormat="1" ht="18" x14ac:dyDescent="0.35">
      <c r="A102" s="460" t="s">
        <v>365</v>
      </c>
      <c r="B102" s="461"/>
      <c r="C102" s="461"/>
      <c r="D102" s="461"/>
      <c r="E102" s="461"/>
      <c r="F102" s="461"/>
      <c r="G102" s="461"/>
      <c r="H102" s="461"/>
      <c r="I102" s="461"/>
      <c r="J102" s="461"/>
      <c r="K102" s="461"/>
      <c r="L102" s="462"/>
    </row>
    <row r="103" spans="1:12" s="97" customFormat="1" ht="75" customHeight="1" x14ac:dyDescent="0.35">
      <c r="A103" s="309">
        <v>54</v>
      </c>
      <c r="B103" s="92" t="s">
        <v>681</v>
      </c>
      <c r="C103" s="92" t="s">
        <v>63</v>
      </c>
      <c r="D103" s="92" t="s">
        <v>366</v>
      </c>
      <c r="E103" s="94">
        <v>360000</v>
      </c>
      <c r="F103" s="94" t="s">
        <v>21</v>
      </c>
      <c r="G103" s="94" t="s">
        <v>21</v>
      </c>
      <c r="H103" s="94" t="s">
        <v>21</v>
      </c>
      <c r="I103" s="113" t="s">
        <v>21</v>
      </c>
      <c r="J103" s="100" t="s">
        <v>175</v>
      </c>
      <c r="K103" s="92" t="s">
        <v>64</v>
      </c>
      <c r="L103" s="96" t="s">
        <v>51</v>
      </c>
    </row>
    <row r="104" spans="1:12" s="97" customFormat="1" ht="73.8" customHeight="1" x14ac:dyDescent="0.35">
      <c r="A104" s="309">
        <v>55</v>
      </c>
      <c r="B104" s="92" t="s">
        <v>682</v>
      </c>
      <c r="C104" s="92" t="s">
        <v>63</v>
      </c>
      <c r="D104" s="92" t="s">
        <v>367</v>
      </c>
      <c r="E104" s="98">
        <v>864000</v>
      </c>
      <c r="F104" s="98" t="s">
        <v>21</v>
      </c>
      <c r="G104" s="98" t="s">
        <v>21</v>
      </c>
      <c r="H104" s="98" t="s">
        <v>21</v>
      </c>
      <c r="I104" s="126" t="s">
        <v>21</v>
      </c>
      <c r="J104" s="100" t="s">
        <v>368</v>
      </c>
      <c r="K104" s="92" t="s">
        <v>64</v>
      </c>
      <c r="L104" s="99" t="s">
        <v>51</v>
      </c>
    </row>
    <row r="105" spans="1:12" s="35" customFormat="1" ht="75.599999999999994" customHeight="1" x14ac:dyDescent="0.35">
      <c r="A105" s="81">
        <v>56</v>
      </c>
      <c r="B105" s="111" t="s">
        <v>683</v>
      </c>
      <c r="C105" s="111" t="s">
        <v>63</v>
      </c>
      <c r="D105" s="111" t="s">
        <v>369</v>
      </c>
      <c r="E105" s="113">
        <v>150000</v>
      </c>
      <c r="F105" s="113" t="s">
        <v>21</v>
      </c>
      <c r="G105" s="113" t="s">
        <v>21</v>
      </c>
      <c r="H105" s="113" t="s">
        <v>21</v>
      </c>
      <c r="I105" s="113" t="s">
        <v>21</v>
      </c>
      <c r="J105" s="116" t="s">
        <v>371</v>
      </c>
      <c r="K105" s="111" t="s">
        <v>64</v>
      </c>
      <c r="L105" s="115" t="s">
        <v>51</v>
      </c>
    </row>
    <row r="106" spans="1:12" s="35" customFormat="1" ht="76.2" customHeight="1" x14ac:dyDescent="0.35">
      <c r="A106" s="81">
        <v>57</v>
      </c>
      <c r="B106" s="111" t="s">
        <v>684</v>
      </c>
      <c r="C106" s="111" t="s">
        <v>63</v>
      </c>
      <c r="D106" s="111" t="s">
        <v>370</v>
      </c>
      <c r="E106" s="126" t="s">
        <v>21</v>
      </c>
      <c r="F106" s="126">
        <v>240000</v>
      </c>
      <c r="G106" s="126" t="s">
        <v>21</v>
      </c>
      <c r="H106" s="126" t="s">
        <v>21</v>
      </c>
      <c r="I106" s="126" t="s">
        <v>21</v>
      </c>
      <c r="J106" s="116" t="s">
        <v>171</v>
      </c>
      <c r="K106" s="111" t="s">
        <v>64</v>
      </c>
      <c r="L106" s="127" t="s">
        <v>51</v>
      </c>
    </row>
    <row r="107" spans="1:12" s="35" customFormat="1" ht="21" customHeight="1" x14ac:dyDescent="0.35">
      <c r="A107" s="305"/>
      <c r="B107" s="128"/>
      <c r="C107" s="128"/>
      <c r="D107" s="128"/>
      <c r="E107" s="129"/>
      <c r="F107" s="129"/>
      <c r="G107" s="129"/>
      <c r="H107" s="129"/>
      <c r="I107" s="129"/>
      <c r="J107" s="130"/>
      <c r="K107" s="128"/>
      <c r="L107" s="339">
        <v>95</v>
      </c>
    </row>
    <row r="108" spans="1:12" s="97" customFormat="1" ht="72" x14ac:dyDescent="0.35">
      <c r="A108" s="309">
        <v>58</v>
      </c>
      <c r="B108" s="92" t="s">
        <v>685</v>
      </c>
      <c r="C108" s="92" t="s">
        <v>63</v>
      </c>
      <c r="D108" s="92" t="s">
        <v>372</v>
      </c>
      <c r="E108" s="98" t="s">
        <v>21</v>
      </c>
      <c r="F108" s="98">
        <v>120000</v>
      </c>
      <c r="G108" s="98" t="s">
        <v>21</v>
      </c>
      <c r="H108" s="98" t="s">
        <v>21</v>
      </c>
      <c r="I108" s="126" t="s">
        <v>21</v>
      </c>
      <c r="J108" s="100" t="s">
        <v>368</v>
      </c>
      <c r="K108" s="92" t="s">
        <v>64</v>
      </c>
      <c r="L108" s="99" t="s">
        <v>51</v>
      </c>
    </row>
    <row r="109" spans="1:12" s="97" customFormat="1" ht="75.599999999999994" customHeight="1" x14ac:dyDescent="0.35">
      <c r="A109" s="309">
        <v>59</v>
      </c>
      <c r="B109" s="92" t="s">
        <v>686</v>
      </c>
      <c r="C109" s="92" t="s">
        <v>63</v>
      </c>
      <c r="D109" s="92" t="s">
        <v>373</v>
      </c>
      <c r="E109" s="94" t="s">
        <v>21</v>
      </c>
      <c r="F109" s="94" t="s">
        <v>21</v>
      </c>
      <c r="G109" s="94">
        <v>144000</v>
      </c>
      <c r="H109" s="94" t="s">
        <v>21</v>
      </c>
      <c r="I109" s="113" t="s">
        <v>21</v>
      </c>
      <c r="J109" s="100" t="s">
        <v>176</v>
      </c>
      <c r="K109" s="92" t="s">
        <v>64</v>
      </c>
      <c r="L109" s="96" t="s">
        <v>51</v>
      </c>
    </row>
    <row r="110" spans="1:12" s="35" customFormat="1" ht="18" x14ac:dyDescent="0.35">
      <c r="A110" s="463" t="s">
        <v>24</v>
      </c>
      <c r="B110" s="464"/>
      <c r="C110" s="464"/>
      <c r="D110" s="464"/>
      <c r="E110" s="464"/>
      <c r="F110" s="464"/>
      <c r="G110" s="464"/>
      <c r="H110" s="464"/>
      <c r="I110" s="464"/>
      <c r="J110" s="464"/>
      <c r="K110" s="464"/>
      <c r="L110" s="465"/>
    </row>
    <row r="111" spans="1:12" s="97" customFormat="1" ht="90" x14ac:dyDescent="0.35">
      <c r="A111" s="309">
        <v>60</v>
      </c>
      <c r="B111" s="92" t="s">
        <v>780</v>
      </c>
      <c r="C111" s="92" t="s">
        <v>63</v>
      </c>
      <c r="D111" s="92" t="s">
        <v>224</v>
      </c>
      <c r="E111" s="94">
        <v>1500000</v>
      </c>
      <c r="F111" s="94" t="s">
        <v>21</v>
      </c>
      <c r="G111" s="94" t="s">
        <v>21</v>
      </c>
      <c r="H111" s="94" t="s">
        <v>21</v>
      </c>
      <c r="I111" s="113" t="s">
        <v>21</v>
      </c>
      <c r="J111" s="100" t="s">
        <v>170</v>
      </c>
      <c r="K111" s="92" t="s">
        <v>64</v>
      </c>
      <c r="L111" s="96" t="s">
        <v>51</v>
      </c>
    </row>
    <row r="112" spans="1:12" s="97" customFormat="1" ht="90" x14ac:dyDescent="0.35">
      <c r="A112" s="309">
        <v>61</v>
      </c>
      <c r="B112" s="92" t="s">
        <v>687</v>
      </c>
      <c r="C112" s="92" t="s">
        <v>63</v>
      </c>
      <c r="D112" s="92" t="s">
        <v>225</v>
      </c>
      <c r="E112" s="93" t="s">
        <v>76</v>
      </c>
      <c r="F112" s="94">
        <v>1200000</v>
      </c>
      <c r="G112" s="94" t="s">
        <v>21</v>
      </c>
      <c r="H112" s="94" t="s">
        <v>21</v>
      </c>
      <c r="I112" s="113" t="s">
        <v>21</v>
      </c>
      <c r="J112" s="100" t="s">
        <v>171</v>
      </c>
      <c r="K112" s="92" t="s">
        <v>64</v>
      </c>
      <c r="L112" s="96" t="s">
        <v>51</v>
      </c>
    </row>
    <row r="113" spans="1:12" s="97" customFormat="1" ht="93.6" customHeight="1" x14ac:dyDescent="0.35">
      <c r="A113" s="309">
        <v>62</v>
      </c>
      <c r="B113" s="92" t="s">
        <v>688</v>
      </c>
      <c r="C113" s="92" t="s">
        <v>63</v>
      </c>
      <c r="D113" s="92" t="s">
        <v>226</v>
      </c>
      <c r="E113" s="102" t="s">
        <v>76</v>
      </c>
      <c r="F113" s="98">
        <v>3500000</v>
      </c>
      <c r="G113" s="98" t="s">
        <v>21</v>
      </c>
      <c r="H113" s="98" t="s">
        <v>21</v>
      </c>
      <c r="I113" s="126" t="s">
        <v>21</v>
      </c>
      <c r="J113" s="100" t="s">
        <v>172</v>
      </c>
      <c r="K113" s="92" t="s">
        <v>64</v>
      </c>
      <c r="L113" s="99" t="s">
        <v>51</v>
      </c>
    </row>
    <row r="114" spans="1:12" s="97" customFormat="1" ht="20.399999999999999" customHeight="1" x14ac:dyDescent="0.35">
      <c r="A114" s="310"/>
      <c r="B114" s="104"/>
      <c r="C114" s="104"/>
      <c r="D114" s="104"/>
      <c r="E114" s="138"/>
      <c r="F114" s="105"/>
      <c r="G114" s="105"/>
      <c r="H114" s="105"/>
      <c r="I114" s="129"/>
      <c r="J114" s="106"/>
      <c r="K114" s="104"/>
      <c r="L114" s="340">
        <v>96</v>
      </c>
    </row>
    <row r="115" spans="1:12" s="97" customFormat="1" ht="75.599999999999994" customHeight="1" x14ac:dyDescent="0.35">
      <c r="A115" s="309">
        <v>63</v>
      </c>
      <c r="B115" s="92" t="s">
        <v>689</v>
      </c>
      <c r="C115" s="92" t="s">
        <v>63</v>
      </c>
      <c r="D115" s="92" t="s">
        <v>227</v>
      </c>
      <c r="E115" s="98">
        <v>2400000</v>
      </c>
      <c r="F115" s="102" t="s">
        <v>76</v>
      </c>
      <c r="G115" s="98" t="s">
        <v>21</v>
      </c>
      <c r="H115" s="98" t="s">
        <v>21</v>
      </c>
      <c r="I115" s="126" t="s">
        <v>21</v>
      </c>
      <c r="J115" s="100" t="s">
        <v>159</v>
      </c>
      <c r="K115" s="92" t="s">
        <v>64</v>
      </c>
      <c r="L115" s="99" t="s">
        <v>51</v>
      </c>
    </row>
    <row r="116" spans="1:12" s="97" customFormat="1" ht="93" customHeight="1" x14ac:dyDescent="0.35">
      <c r="A116" s="309">
        <v>64</v>
      </c>
      <c r="B116" s="92" t="s">
        <v>750</v>
      </c>
      <c r="C116" s="92" t="s">
        <v>63</v>
      </c>
      <c r="D116" s="92" t="s">
        <v>228</v>
      </c>
      <c r="E116" s="102" t="s">
        <v>76</v>
      </c>
      <c r="F116" s="102" t="s">
        <v>76</v>
      </c>
      <c r="G116" s="98">
        <v>3200000</v>
      </c>
      <c r="H116" s="98" t="s">
        <v>21</v>
      </c>
      <c r="I116" s="126" t="s">
        <v>21</v>
      </c>
      <c r="J116" s="100" t="s">
        <v>159</v>
      </c>
      <c r="K116" s="92" t="s">
        <v>64</v>
      </c>
      <c r="L116" s="99" t="s">
        <v>51</v>
      </c>
    </row>
    <row r="117" spans="1:12" s="35" customFormat="1" ht="75" customHeight="1" x14ac:dyDescent="0.35">
      <c r="A117" s="309">
        <v>65</v>
      </c>
      <c r="B117" s="92" t="s">
        <v>690</v>
      </c>
      <c r="C117" s="92" t="s">
        <v>63</v>
      </c>
      <c r="D117" s="92" t="s">
        <v>230</v>
      </c>
      <c r="E117" s="93" t="s">
        <v>76</v>
      </c>
      <c r="F117" s="112" t="s">
        <v>76</v>
      </c>
      <c r="G117" s="112" t="s">
        <v>76</v>
      </c>
      <c r="H117" s="113">
        <v>600000</v>
      </c>
      <c r="I117" s="113" t="s">
        <v>21</v>
      </c>
      <c r="J117" s="116" t="s">
        <v>159</v>
      </c>
      <c r="K117" s="111" t="s">
        <v>64</v>
      </c>
      <c r="L117" s="115" t="s">
        <v>51</v>
      </c>
    </row>
    <row r="118" spans="1:12" s="35" customFormat="1" ht="77.400000000000006" customHeight="1" x14ac:dyDescent="0.35">
      <c r="A118" s="309">
        <v>66</v>
      </c>
      <c r="B118" s="92" t="s">
        <v>691</v>
      </c>
      <c r="C118" s="92" t="s">
        <v>63</v>
      </c>
      <c r="D118" s="92" t="s">
        <v>231</v>
      </c>
      <c r="E118" s="93" t="s">
        <v>76</v>
      </c>
      <c r="F118" s="112" t="s">
        <v>76</v>
      </c>
      <c r="G118" s="112" t="s">
        <v>76</v>
      </c>
      <c r="H118" s="113">
        <v>525000</v>
      </c>
      <c r="I118" s="113" t="s">
        <v>21</v>
      </c>
      <c r="J118" s="116" t="s">
        <v>159</v>
      </c>
      <c r="K118" s="111" t="s">
        <v>64</v>
      </c>
      <c r="L118" s="115" t="s">
        <v>51</v>
      </c>
    </row>
    <row r="119" spans="1:12" s="97" customFormat="1" ht="74.400000000000006" customHeight="1" x14ac:dyDescent="0.35">
      <c r="A119" s="309">
        <v>67</v>
      </c>
      <c r="B119" s="92" t="s">
        <v>692</v>
      </c>
      <c r="C119" s="92" t="s">
        <v>63</v>
      </c>
      <c r="D119" s="92" t="s">
        <v>227</v>
      </c>
      <c r="E119" s="93" t="s">
        <v>76</v>
      </c>
      <c r="F119" s="93" t="s">
        <v>76</v>
      </c>
      <c r="G119" s="93" t="s">
        <v>76</v>
      </c>
      <c r="H119" s="94" t="s">
        <v>21</v>
      </c>
      <c r="I119" s="94">
        <v>750000</v>
      </c>
      <c r="J119" s="95" t="s">
        <v>159</v>
      </c>
      <c r="K119" s="92" t="s">
        <v>64</v>
      </c>
      <c r="L119" s="96" t="s">
        <v>51</v>
      </c>
    </row>
    <row r="120" spans="1:12" s="97" customFormat="1" ht="21" customHeight="1" x14ac:dyDescent="0.35">
      <c r="A120" s="310"/>
      <c r="B120" s="104"/>
      <c r="C120" s="104"/>
      <c r="D120" s="104"/>
      <c r="E120" s="138"/>
      <c r="F120" s="138"/>
      <c r="G120" s="138"/>
      <c r="H120" s="105"/>
      <c r="I120" s="105"/>
      <c r="J120" s="300"/>
      <c r="K120" s="104"/>
      <c r="L120" s="340">
        <v>97</v>
      </c>
    </row>
    <row r="121" spans="1:12" s="35" customFormat="1" ht="93" customHeight="1" x14ac:dyDescent="0.35">
      <c r="A121" s="309">
        <v>68</v>
      </c>
      <c r="B121" s="92" t="s">
        <v>693</v>
      </c>
      <c r="C121" s="92" t="s">
        <v>63</v>
      </c>
      <c r="D121" s="92" t="s">
        <v>229</v>
      </c>
      <c r="E121" s="102" t="s">
        <v>76</v>
      </c>
      <c r="F121" s="142" t="s">
        <v>76</v>
      </c>
      <c r="G121" s="142" t="s">
        <v>76</v>
      </c>
      <c r="H121" s="126" t="s">
        <v>21</v>
      </c>
      <c r="I121" s="126">
        <v>1500000</v>
      </c>
      <c r="J121" s="116" t="s">
        <v>170</v>
      </c>
      <c r="K121" s="111" t="s">
        <v>64</v>
      </c>
      <c r="L121" s="127" t="s">
        <v>51</v>
      </c>
    </row>
    <row r="122" spans="1:12" s="97" customFormat="1" ht="94.2" customHeight="1" x14ac:dyDescent="0.35">
      <c r="A122" s="91">
        <v>69</v>
      </c>
      <c r="B122" s="92" t="s">
        <v>379</v>
      </c>
      <c r="C122" s="92" t="s">
        <v>380</v>
      </c>
      <c r="D122" s="92" t="s">
        <v>77</v>
      </c>
      <c r="E122" s="98">
        <v>500000</v>
      </c>
      <c r="F122" s="98" t="s">
        <v>21</v>
      </c>
      <c r="G122" s="98" t="s">
        <v>21</v>
      </c>
      <c r="H122" s="98" t="s">
        <v>21</v>
      </c>
      <c r="I122" s="98" t="s">
        <v>21</v>
      </c>
      <c r="J122" s="100" t="s">
        <v>362</v>
      </c>
      <c r="K122" s="92" t="s">
        <v>381</v>
      </c>
      <c r="L122" s="99" t="s">
        <v>51</v>
      </c>
    </row>
    <row r="123" spans="1:12" s="97" customFormat="1" ht="75" customHeight="1" x14ac:dyDescent="0.35">
      <c r="A123" s="91">
        <v>70</v>
      </c>
      <c r="B123" s="92" t="s">
        <v>378</v>
      </c>
      <c r="C123" s="92" t="s">
        <v>380</v>
      </c>
      <c r="D123" s="92" t="s">
        <v>79</v>
      </c>
      <c r="E123" s="102" t="s">
        <v>76</v>
      </c>
      <c r="F123" s="98">
        <v>450000</v>
      </c>
      <c r="G123" s="98" t="s">
        <v>21</v>
      </c>
      <c r="H123" s="98" t="s">
        <v>21</v>
      </c>
      <c r="I123" s="98" t="s">
        <v>21</v>
      </c>
      <c r="J123" s="100" t="s">
        <v>382</v>
      </c>
      <c r="K123" s="92" t="s">
        <v>381</v>
      </c>
      <c r="L123" s="99" t="s">
        <v>51</v>
      </c>
    </row>
    <row r="124" spans="1:12" s="97" customFormat="1" ht="74.400000000000006" customHeight="1" x14ac:dyDescent="0.35">
      <c r="A124" s="101">
        <v>71</v>
      </c>
      <c r="B124" s="92" t="s">
        <v>383</v>
      </c>
      <c r="C124" s="92" t="s">
        <v>380</v>
      </c>
      <c r="D124" s="92" t="s">
        <v>80</v>
      </c>
      <c r="E124" s="102" t="s">
        <v>76</v>
      </c>
      <c r="F124" s="102" t="s">
        <v>76</v>
      </c>
      <c r="G124" s="98">
        <v>400000</v>
      </c>
      <c r="H124" s="98" t="s">
        <v>21</v>
      </c>
      <c r="I124" s="98"/>
      <c r="J124" s="100" t="s">
        <v>384</v>
      </c>
      <c r="K124" s="92" t="s">
        <v>385</v>
      </c>
      <c r="L124" s="99" t="s">
        <v>51</v>
      </c>
    </row>
    <row r="125" spans="1:12" s="35" customFormat="1" ht="18" x14ac:dyDescent="0.35">
      <c r="A125" s="469" t="s">
        <v>83</v>
      </c>
      <c r="B125" s="470"/>
      <c r="C125" s="470"/>
      <c r="D125" s="470"/>
      <c r="E125" s="470"/>
      <c r="F125" s="470"/>
      <c r="G125" s="470"/>
      <c r="H125" s="470"/>
      <c r="I125" s="470"/>
      <c r="J125" s="470"/>
      <c r="K125" s="470"/>
      <c r="L125" s="471"/>
    </row>
    <row r="126" spans="1:12" s="35" customFormat="1" ht="76.2" customHeight="1" x14ac:dyDescent="0.35">
      <c r="A126" s="304">
        <v>72</v>
      </c>
      <c r="B126" s="110" t="s">
        <v>694</v>
      </c>
      <c r="C126" s="110" t="s">
        <v>60</v>
      </c>
      <c r="D126" s="110" t="s">
        <v>84</v>
      </c>
      <c r="E126" s="113">
        <v>4800000</v>
      </c>
      <c r="F126" s="113" t="s">
        <v>21</v>
      </c>
      <c r="G126" s="113" t="s">
        <v>21</v>
      </c>
      <c r="H126" s="113" t="s">
        <v>21</v>
      </c>
      <c r="I126" s="113" t="s">
        <v>21</v>
      </c>
      <c r="J126" s="124" t="s">
        <v>174</v>
      </c>
      <c r="K126" s="110" t="s">
        <v>393</v>
      </c>
      <c r="L126" s="115" t="s">
        <v>51</v>
      </c>
    </row>
    <row r="127" spans="1:12" s="35" customFormat="1" ht="21.6" customHeight="1" x14ac:dyDescent="0.35">
      <c r="A127" s="305"/>
      <c r="B127" s="128"/>
      <c r="C127" s="128"/>
      <c r="D127" s="128"/>
      <c r="E127" s="129"/>
      <c r="F127" s="129"/>
      <c r="G127" s="129"/>
      <c r="H127" s="129"/>
      <c r="I127" s="129"/>
      <c r="J127" s="130"/>
      <c r="K127" s="128"/>
      <c r="L127" s="339">
        <v>98</v>
      </c>
    </row>
    <row r="128" spans="1:12" s="35" customFormat="1" ht="93" customHeight="1" x14ac:dyDescent="0.35">
      <c r="A128" s="81">
        <v>73</v>
      </c>
      <c r="B128" s="111" t="s">
        <v>695</v>
      </c>
      <c r="C128" s="111" t="s">
        <v>622</v>
      </c>
      <c r="D128" s="111" t="s">
        <v>85</v>
      </c>
      <c r="E128" s="126">
        <v>500000</v>
      </c>
      <c r="F128" s="126" t="s">
        <v>21</v>
      </c>
      <c r="G128" s="126" t="s">
        <v>21</v>
      </c>
      <c r="H128" s="126" t="s">
        <v>21</v>
      </c>
      <c r="I128" s="126" t="s">
        <v>21</v>
      </c>
      <c r="J128" s="116" t="s">
        <v>175</v>
      </c>
      <c r="K128" s="111" t="s">
        <v>623</v>
      </c>
      <c r="L128" s="127" t="s">
        <v>51</v>
      </c>
    </row>
    <row r="129" spans="1:12" s="35" customFormat="1" ht="93.6" customHeight="1" x14ac:dyDescent="0.35">
      <c r="A129" s="81">
        <v>74</v>
      </c>
      <c r="B129" s="111" t="s">
        <v>696</v>
      </c>
      <c r="C129" s="111" t="s">
        <v>401</v>
      </c>
      <c r="D129" s="111" t="s">
        <v>86</v>
      </c>
      <c r="E129" s="126">
        <v>250000</v>
      </c>
      <c r="F129" s="126" t="s">
        <v>21</v>
      </c>
      <c r="G129" s="126" t="s">
        <v>21</v>
      </c>
      <c r="H129" s="126" t="s">
        <v>21</v>
      </c>
      <c r="I129" s="126" t="s">
        <v>21</v>
      </c>
      <c r="J129" s="116" t="s">
        <v>176</v>
      </c>
      <c r="K129" s="111" t="s">
        <v>624</v>
      </c>
      <c r="L129" s="127" t="s">
        <v>51</v>
      </c>
    </row>
    <row r="130" spans="1:12" s="35" customFormat="1" ht="74.400000000000006" customHeight="1" x14ac:dyDescent="0.35">
      <c r="A130" s="81">
        <v>75</v>
      </c>
      <c r="B130" s="111" t="s">
        <v>697</v>
      </c>
      <c r="C130" s="92" t="s">
        <v>63</v>
      </c>
      <c r="D130" s="92" t="s">
        <v>87</v>
      </c>
      <c r="E130" s="102" t="s">
        <v>21</v>
      </c>
      <c r="F130" s="102">
        <v>300000</v>
      </c>
      <c r="G130" s="142" t="s">
        <v>76</v>
      </c>
      <c r="H130" s="126" t="s">
        <v>21</v>
      </c>
      <c r="I130" s="126" t="s">
        <v>21</v>
      </c>
      <c r="J130" s="116" t="s">
        <v>175</v>
      </c>
      <c r="K130" s="111" t="s">
        <v>64</v>
      </c>
      <c r="L130" s="127" t="s">
        <v>51</v>
      </c>
    </row>
    <row r="131" spans="1:12" s="35" customFormat="1" ht="72.599999999999994" customHeight="1" x14ac:dyDescent="0.35">
      <c r="A131" s="304">
        <v>76</v>
      </c>
      <c r="B131" s="110" t="s">
        <v>698</v>
      </c>
      <c r="C131" s="92" t="s">
        <v>63</v>
      </c>
      <c r="D131" s="92" t="s">
        <v>88</v>
      </c>
      <c r="E131" s="93" t="s">
        <v>21</v>
      </c>
      <c r="F131" s="93">
        <v>250000</v>
      </c>
      <c r="G131" s="112" t="s">
        <v>76</v>
      </c>
      <c r="H131" s="113" t="s">
        <v>21</v>
      </c>
      <c r="I131" s="113" t="s">
        <v>21</v>
      </c>
      <c r="J131" s="116" t="s">
        <v>150</v>
      </c>
      <c r="K131" s="111" t="s">
        <v>64</v>
      </c>
      <c r="L131" s="115" t="s">
        <v>51</v>
      </c>
    </row>
    <row r="132" spans="1:12" s="35" customFormat="1" ht="75" customHeight="1" x14ac:dyDescent="0.35">
      <c r="A132" s="81">
        <v>77</v>
      </c>
      <c r="B132" s="111" t="s">
        <v>699</v>
      </c>
      <c r="C132" s="92" t="s">
        <v>63</v>
      </c>
      <c r="D132" s="92" t="s">
        <v>89</v>
      </c>
      <c r="E132" s="102" t="s">
        <v>21</v>
      </c>
      <c r="F132" s="102">
        <v>200000</v>
      </c>
      <c r="G132" s="142" t="s">
        <v>76</v>
      </c>
      <c r="H132" s="126" t="s">
        <v>21</v>
      </c>
      <c r="I132" s="126" t="s">
        <v>21</v>
      </c>
      <c r="J132" s="116" t="s">
        <v>150</v>
      </c>
      <c r="K132" s="111" t="s">
        <v>64</v>
      </c>
      <c r="L132" s="127" t="s">
        <v>51</v>
      </c>
    </row>
    <row r="133" spans="1:12" s="35" customFormat="1" ht="21" customHeight="1" x14ac:dyDescent="0.35">
      <c r="A133" s="305"/>
      <c r="B133" s="128"/>
      <c r="C133" s="104"/>
      <c r="D133" s="104"/>
      <c r="E133" s="138"/>
      <c r="F133" s="138"/>
      <c r="G133" s="140"/>
      <c r="H133" s="129"/>
      <c r="I133" s="129"/>
      <c r="J133" s="130"/>
      <c r="K133" s="128"/>
      <c r="L133" s="337">
        <v>99</v>
      </c>
    </row>
    <row r="134" spans="1:12" s="35" customFormat="1" ht="75" customHeight="1" x14ac:dyDescent="0.35">
      <c r="A134" s="81">
        <v>78</v>
      </c>
      <c r="B134" s="111" t="s">
        <v>700</v>
      </c>
      <c r="C134" s="92" t="s">
        <v>63</v>
      </c>
      <c r="D134" s="92" t="s">
        <v>89</v>
      </c>
      <c r="E134" s="102" t="s">
        <v>21</v>
      </c>
      <c r="F134" s="102">
        <v>200000</v>
      </c>
      <c r="G134" s="142" t="s">
        <v>76</v>
      </c>
      <c r="H134" s="126" t="s">
        <v>21</v>
      </c>
      <c r="I134" s="126" t="s">
        <v>21</v>
      </c>
      <c r="J134" s="116" t="s">
        <v>150</v>
      </c>
      <c r="K134" s="111" t="s">
        <v>64</v>
      </c>
      <c r="L134" s="127" t="s">
        <v>51</v>
      </c>
    </row>
    <row r="135" spans="1:12" s="35" customFormat="1" ht="73.8" customHeight="1" x14ac:dyDescent="0.35">
      <c r="A135" s="81">
        <v>79</v>
      </c>
      <c r="B135" s="111" t="s">
        <v>701</v>
      </c>
      <c r="C135" s="92" t="s">
        <v>63</v>
      </c>
      <c r="D135" s="92" t="s">
        <v>90</v>
      </c>
      <c r="E135" s="102" t="s">
        <v>21</v>
      </c>
      <c r="F135" s="142" t="s">
        <v>76</v>
      </c>
      <c r="G135" s="102">
        <v>500000</v>
      </c>
      <c r="H135" s="126" t="s">
        <v>21</v>
      </c>
      <c r="I135" s="126" t="s">
        <v>21</v>
      </c>
      <c r="J135" s="116" t="s">
        <v>171</v>
      </c>
      <c r="K135" s="111" t="s">
        <v>64</v>
      </c>
      <c r="L135" s="127" t="s">
        <v>51</v>
      </c>
    </row>
    <row r="136" spans="1:12" s="35" customFormat="1" ht="75" customHeight="1" x14ac:dyDescent="0.35">
      <c r="A136" s="81">
        <v>80</v>
      </c>
      <c r="B136" s="111" t="s">
        <v>702</v>
      </c>
      <c r="C136" s="92" t="s">
        <v>63</v>
      </c>
      <c r="D136" s="92" t="s">
        <v>91</v>
      </c>
      <c r="E136" s="102" t="s">
        <v>21</v>
      </c>
      <c r="F136" s="142" t="s">
        <v>76</v>
      </c>
      <c r="G136" s="102">
        <v>180000</v>
      </c>
      <c r="H136" s="126" t="s">
        <v>21</v>
      </c>
      <c r="I136" s="126" t="s">
        <v>21</v>
      </c>
      <c r="J136" s="116" t="s">
        <v>168</v>
      </c>
      <c r="K136" s="111" t="s">
        <v>64</v>
      </c>
      <c r="L136" s="127" t="s">
        <v>51</v>
      </c>
    </row>
    <row r="137" spans="1:12" s="35" customFormat="1" ht="75" customHeight="1" x14ac:dyDescent="0.35">
      <c r="A137" s="304">
        <v>81</v>
      </c>
      <c r="B137" s="110" t="s">
        <v>703</v>
      </c>
      <c r="C137" s="92" t="s">
        <v>63</v>
      </c>
      <c r="D137" s="92" t="s">
        <v>92</v>
      </c>
      <c r="E137" s="93" t="s">
        <v>21</v>
      </c>
      <c r="F137" s="112" t="s">
        <v>76</v>
      </c>
      <c r="G137" s="93">
        <v>50000</v>
      </c>
      <c r="H137" s="113" t="s">
        <v>21</v>
      </c>
      <c r="I137" s="113" t="s">
        <v>21</v>
      </c>
      <c r="J137" s="116" t="s">
        <v>177</v>
      </c>
      <c r="K137" s="111" t="s">
        <v>64</v>
      </c>
      <c r="L137" s="115" t="s">
        <v>51</v>
      </c>
    </row>
    <row r="138" spans="1:12" s="35" customFormat="1" ht="72" x14ac:dyDescent="0.35">
      <c r="A138" s="304">
        <v>82</v>
      </c>
      <c r="B138" s="110" t="s">
        <v>704</v>
      </c>
      <c r="C138" s="92" t="s">
        <v>63</v>
      </c>
      <c r="D138" s="92" t="s">
        <v>93</v>
      </c>
      <c r="E138" s="93" t="s">
        <v>21</v>
      </c>
      <c r="F138" s="112" t="s">
        <v>76</v>
      </c>
      <c r="G138" s="93">
        <v>360000</v>
      </c>
      <c r="H138" s="113" t="s">
        <v>21</v>
      </c>
      <c r="I138" s="113" t="s">
        <v>21</v>
      </c>
      <c r="J138" s="116" t="s">
        <v>154</v>
      </c>
      <c r="K138" s="111" t="s">
        <v>64</v>
      </c>
      <c r="L138" s="115" t="s">
        <v>51</v>
      </c>
    </row>
    <row r="139" spans="1:12" s="35" customFormat="1" ht="72" x14ac:dyDescent="0.35">
      <c r="A139" s="304">
        <v>83</v>
      </c>
      <c r="B139" s="110" t="s">
        <v>705</v>
      </c>
      <c r="C139" s="92" t="s">
        <v>63</v>
      </c>
      <c r="D139" s="92" t="s">
        <v>178</v>
      </c>
      <c r="E139" s="93" t="s">
        <v>21</v>
      </c>
      <c r="F139" s="112" t="s">
        <v>76</v>
      </c>
      <c r="G139" s="112" t="s">
        <v>76</v>
      </c>
      <c r="H139" s="93">
        <v>600000</v>
      </c>
      <c r="I139" s="113" t="s">
        <v>21</v>
      </c>
      <c r="J139" s="116" t="s">
        <v>159</v>
      </c>
      <c r="K139" s="111" t="s">
        <v>64</v>
      </c>
      <c r="L139" s="115" t="s">
        <v>51</v>
      </c>
    </row>
    <row r="140" spans="1:12" s="35" customFormat="1" ht="21" customHeight="1" x14ac:dyDescent="0.35">
      <c r="A140" s="306"/>
      <c r="B140" s="132"/>
      <c r="C140" s="109"/>
      <c r="D140" s="109"/>
      <c r="E140" s="139"/>
      <c r="F140" s="141"/>
      <c r="G140" s="141"/>
      <c r="H140" s="139"/>
      <c r="I140" s="133"/>
      <c r="J140" s="134"/>
      <c r="K140" s="132"/>
      <c r="L140" s="337">
        <v>100</v>
      </c>
    </row>
    <row r="141" spans="1:12" s="35" customFormat="1" ht="90" x14ac:dyDescent="0.35">
      <c r="A141" s="81">
        <v>84</v>
      </c>
      <c r="B141" s="111" t="s">
        <v>706</v>
      </c>
      <c r="C141" s="92" t="s">
        <v>397</v>
      </c>
      <c r="D141" s="92" t="s">
        <v>94</v>
      </c>
      <c r="E141" s="102">
        <v>200000</v>
      </c>
      <c r="F141" s="142" t="s">
        <v>76</v>
      </c>
      <c r="G141" s="142" t="s">
        <v>76</v>
      </c>
      <c r="H141" s="102" t="s">
        <v>21</v>
      </c>
      <c r="I141" s="126" t="s">
        <v>21</v>
      </c>
      <c r="J141" s="116" t="s">
        <v>179</v>
      </c>
      <c r="K141" s="111" t="s">
        <v>64</v>
      </c>
      <c r="L141" s="127" t="s">
        <v>51</v>
      </c>
    </row>
    <row r="142" spans="1:12" s="35" customFormat="1" ht="73.8" customHeight="1" x14ac:dyDescent="0.35">
      <c r="A142" s="81">
        <v>85</v>
      </c>
      <c r="B142" s="111" t="s">
        <v>707</v>
      </c>
      <c r="C142" s="92" t="s">
        <v>63</v>
      </c>
      <c r="D142" s="92" t="s">
        <v>95</v>
      </c>
      <c r="E142" s="102" t="s">
        <v>21</v>
      </c>
      <c r="F142" s="142" t="s">
        <v>76</v>
      </c>
      <c r="G142" s="142" t="s">
        <v>76</v>
      </c>
      <c r="H142" s="126" t="s">
        <v>21</v>
      </c>
      <c r="I142" s="102">
        <v>720000</v>
      </c>
      <c r="J142" s="116" t="s">
        <v>168</v>
      </c>
      <c r="K142" s="111" t="s">
        <v>64</v>
      </c>
      <c r="L142" s="127" t="s">
        <v>51</v>
      </c>
    </row>
    <row r="143" spans="1:12" s="35" customFormat="1" ht="75.599999999999994" customHeight="1" x14ac:dyDescent="0.35">
      <c r="A143" s="304">
        <v>86</v>
      </c>
      <c r="B143" s="110" t="s">
        <v>708</v>
      </c>
      <c r="C143" s="92" t="s">
        <v>63</v>
      </c>
      <c r="D143" s="92" t="s">
        <v>96</v>
      </c>
      <c r="E143" s="93" t="s">
        <v>21</v>
      </c>
      <c r="F143" s="112" t="s">
        <v>76</v>
      </c>
      <c r="G143" s="112" t="s">
        <v>76</v>
      </c>
      <c r="H143" s="113" t="s">
        <v>21</v>
      </c>
      <c r="I143" s="93">
        <v>150000</v>
      </c>
      <c r="J143" s="116" t="s">
        <v>163</v>
      </c>
      <c r="K143" s="111" t="s">
        <v>64</v>
      </c>
      <c r="L143" s="115" t="s">
        <v>51</v>
      </c>
    </row>
    <row r="144" spans="1:12" s="35" customFormat="1" ht="75" customHeight="1" x14ac:dyDescent="0.35">
      <c r="A144" s="304">
        <v>87</v>
      </c>
      <c r="B144" s="110" t="s">
        <v>709</v>
      </c>
      <c r="C144" s="92" t="s">
        <v>63</v>
      </c>
      <c r="D144" s="92" t="s">
        <v>97</v>
      </c>
      <c r="E144" s="93" t="s">
        <v>21</v>
      </c>
      <c r="F144" s="112" t="s">
        <v>76</v>
      </c>
      <c r="G144" s="112" t="s">
        <v>76</v>
      </c>
      <c r="H144" s="113" t="s">
        <v>21</v>
      </c>
      <c r="I144" s="93">
        <v>75000</v>
      </c>
      <c r="J144" s="116" t="s">
        <v>163</v>
      </c>
      <c r="K144" s="111" t="s">
        <v>64</v>
      </c>
      <c r="L144" s="115" t="s">
        <v>51</v>
      </c>
    </row>
    <row r="145" spans="1:12" s="35" customFormat="1" ht="94.2" customHeight="1" x14ac:dyDescent="0.35">
      <c r="A145" s="304">
        <v>88</v>
      </c>
      <c r="B145" s="110" t="s">
        <v>710</v>
      </c>
      <c r="C145" s="110" t="s">
        <v>401</v>
      </c>
      <c r="D145" s="110" t="s">
        <v>398</v>
      </c>
      <c r="E145" s="113" t="s">
        <v>21</v>
      </c>
      <c r="F145" s="113" t="s">
        <v>21</v>
      </c>
      <c r="G145" s="113" t="s">
        <v>21</v>
      </c>
      <c r="H145" s="113" t="s">
        <v>21</v>
      </c>
      <c r="I145" s="113">
        <v>300000</v>
      </c>
      <c r="J145" s="124" t="s">
        <v>150</v>
      </c>
      <c r="K145" s="110" t="s">
        <v>399</v>
      </c>
      <c r="L145" s="115" t="s">
        <v>51</v>
      </c>
    </row>
    <row r="146" spans="1:12" s="35" customFormat="1" ht="17.399999999999999" customHeight="1" x14ac:dyDescent="0.35">
      <c r="A146" s="305"/>
      <c r="B146" s="128"/>
      <c r="C146" s="128"/>
      <c r="D146" s="128"/>
      <c r="E146" s="129"/>
      <c r="F146" s="129"/>
      <c r="G146" s="129"/>
      <c r="H146" s="129"/>
      <c r="I146" s="129"/>
      <c r="J146" s="130"/>
      <c r="K146" s="128"/>
      <c r="L146" s="131"/>
    </row>
    <row r="147" spans="1:12" s="35" customFormat="1" ht="17.399999999999999" customHeight="1" x14ac:dyDescent="0.35">
      <c r="A147" s="306"/>
      <c r="B147" s="132"/>
      <c r="C147" s="132"/>
      <c r="D147" s="132"/>
      <c r="E147" s="133"/>
      <c r="F147" s="133"/>
      <c r="G147" s="133"/>
      <c r="H147" s="133"/>
      <c r="I147" s="133"/>
      <c r="J147" s="134"/>
      <c r="K147" s="132"/>
      <c r="L147" s="117"/>
    </row>
    <row r="148" spans="1:12" s="35" customFormat="1" ht="18" customHeight="1" x14ac:dyDescent="0.35">
      <c r="A148" s="306"/>
      <c r="B148" s="132"/>
      <c r="C148" s="132"/>
      <c r="D148" s="132"/>
      <c r="E148" s="133"/>
      <c r="F148" s="133"/>
      <c r="G148" s="133"/>
      <c r="H148" s="133"/>
      <c r="I148" s="133"/>
      <c r="J148" s="134"/>
      <c r="K148" s="132"/>
      <c r="L148" s="337">
        <v>101</v>
      </c>
    </row>
    <row r="149" spans="1:12" s="35" customFormat="1" ht="18" x14ac:dyDescent="0.35">
      <c r="A149" s="466" t="s">
        <v>25</v>
      </c>
      <c r="B149" s="467"/>
      <c r="C149" s="467"/>
      <c r="D149" s="467"/>
      <c r="E149" s="467"/>
      <c r="F149" s="467"/>
      <c r="G149" s="467"/>
      <c r="H149" s="467"/>
      <c r="I149" s="467"/>
      <c r="J149" s="467"/>
      <c r="K149" s="467"/>
      <c r="L149" s="468"/>
    </row>
    <row r="150" spans="1:12" s="35" customFormat="1" ht="74.400000000000006" customHeight="1" x14ac:dyDescent="0.35">
      <c r="A150" s="304">
        <v>89</v>
      </c>
      <c r="B150" s="110" t="s">
        <v>711</v>
      </c>
      <c r="C150" s="92" t="s">
        <v>63</v>
      </c>
      <c r="D150" s="92" t="s">
        <v>131</v>
      </c>
      <c r="E150" s="93">
        <v>480000</v>
      </c>
      <c r="F150" s="112" t="s">
        <v>76</v>
      </c>
      <c r="G150" s="112" t="s">
        <v>76</v>
      </c>
      <c r="H150" s="113" t="s">
        <v>21</v>
      </c>
      <c r="I150" s="113" t="s">
        <v>21</v>
      </c>
      <c r="J150" s="116" t="s">
        <v>152</v>
      </c>
      <c r="K150" s="111" t="s">
        <v>64</v>
      </c>
      <c r="L150" s="115" t="s">
        <v>51</v>
      </c>
    </row>
    <row r="151" spans="1:12" s="35" customFormat="1" ht="76.2" customHeight="1" x14ac:dyDescent="0.35">
      <c r="A151" s="304">
        <v>90</v>
      </c>
      <c r="B151" s="110" t="s">
        <v>712</v>
      </c>
      <c r="C151" s="92" t="s">
        <v>63</v>
      </c>
      <c r="D151" s="92" t="s">
        <v>132</v>
      </c>
      <c r="E151" s="93">
        <v>72000</v>
      </c>
      <c r="F151" s="112" t="s">
        <v>76</v>
      </c>
      <c r="G151" s="112" t="s">
        <v>76</v>
      </c>
      <c r="H151" s="113" t="s">
        <v>21</v>
      </c>
      <c r="I151" s="113" t="s">
        <v>21</v>
      </c>
      <c r="J151" s="116" t="s">
        <v>177</v>
      </c>
      <c r="K151" s="111" t="s">
        <v>64</v>
      </c>
      <c r="L151" s="115" t="s">
        <v>51</v>
      </c>
    </row>
    <row r="152" spans="1:12" s="35" customFormat="1" ht="76.8" customHeight="1" x14ac:dyDescent="0.35">
      <c r="A152" s="304">
        <v>91</v>
      </c>
      <c r="B152" s="110" t="s">
        <v>713</v>
      </c>
      <c r="C152" s="92" t="s">
        <v>63</v>
      </c>
      <c r="D152" s="92" t="s">
        <v>133</v>
      </c>
      <c r="E152" s="93">
        <v>1125000</v>
      </c>
      <c r="F152" s="112" t="s">
        <v>76</v>
      </c>
      <c r="G152" s="112" t="s">
        <v>76</v>
      </c>
      <c r="H152" s="113" t="s">
        <v>21</v>
      </c>
      <c r="I152" s="113" t="s">
        <v>21</v>
      </c>
      <c r="J152" s="116" t="s">
        <v>173</v>
      </c>
      <c r="K152" s="111" t="s">
        <v>64</v>
      </c>
      <c r="L152" s="115" t="s">
        <v>51</v>
      </c>
    </row>
    <row r="153" spans="1:12" s="35" customFormat="1" ht="75" customHeight="1" x14ac:dyDescent="0.35">
      <c r="A153" s="304">
        <v>92</v>
      </c>
      <c r="B153" s="110" t="s">
        <v>714</v>
      </c>
      <c r="C153" s="92" t="s">
        <v>395</v>
      </c>
      <c r="D153" s="137" t="s">
        <v>99</v>
      </c>
      <c r="E153" s="93" t="s">
        <v>21</v>
      </c>
      <c r="F153" s="93">
        <v>2000000</v>
      </c>
      <c r="G153" s="112" t="s">
        <v>76</v>
      </c>
      <c r="H153" s="113" t="s">
        <v>21</v>
      </c>
      <c r="I153" s="113" t="s">
        <v>21</v>
      </c>
      <c r="J153" s="116" t="s">
        <v>100</v>
      </c>
      <c r="K153" s="111" t="s">
        <v>402</v>
      </c>
      <c r="L153" s="115" t="s">
        <v>51</v>
      </c>
    </row>
    <row r="154" spans="1:12" s="35" customFormat="1" ht="75" customHeight="1" x14ac:dyDescent="0.35">
      <c r="A154" s="304">
        <v>93</v>
      </c>
      <c r="B154" s="110" t="s">
        <v>715</v>
      </c>
      <c r="C154" s="92" t="s">
        <v>63</v>
      </c>
      <c r="D154" s="92" t="s">
        <v>134</v>
      </c>
      <c r="E154" s="93" t="s">
        <v>21</v>
      </c>
      <c r="F154" s="93">
        <v>54000</v>
      </c>
      <c r="G154" s="112" t="s">
        <v>76</v>
      </c>
      <c r="H154" s="113" t="s">
        <v>21</v>
      </c>
      <c r="I154" s="113" t="s">
        <v>21</v>
      </c>
      <c r="J154" s="116" t="s">
        <v>177</v>
      </c>
      <c r="K154" s="111" t="s">
        <v>64</v>
      </c>
      <c r="L154" s="115" t="s">
        <v>51</v>
      </c>
    </row>
    <row r="155" spans="1:12" s="35" customFormat="1" ht="18" customHeight="1" x14ac:dyDescent="0.35">
      <c r="A155" s="305"/>
      <c r="B155" s="128"/>
      <c r="C155" s="104"/>
      <c r="D155" s="104"/>
      <c r="E155" s="138"/>
      <c r="F155" s="138"/>
      <c r="G155" s="140"/>
      <c r="H155" s="129"/>
      <c r="I155" s="129"/>
      <c r="J155" s="130"/>
      <c r="K155" s="128"/>
      <c r="L155" s="131"/>
    </row>
    <row r="156" spans="1:12" s="35" customFormat="1" ht="18" customHeight="1" x14ac:dyDescent="0.35">
      <c r="A156" s="306"/>
      <c r="B156" s="132"/>
      <c r="C156" s="109"/>
      <c r="D156" s="109"/>
      <c r="E156" s="139"/>
      <c r="F156" s="139"/>
      <c r="G156" s="141"/>
      <c r="H156" s="133"/>
      <c r="I156" s="133"/>
      <c r="J156" s="134"/>
      <c r="K156" s="132"/>
      <c r="L156" s="337">
        <v>102</v>
      </c>
    </row>
    <row r="157" spans="1:12" s="35" customFormat="1" ht="72" x14ac:dyDescent="0.35">
      <c r="A157" s="81">
        <v>94</v>
      </c>
      <c r="B157" s="111" t="s">
        <v>716</v>
      </c>
      <c r="C157" s="92" t="s">
        <v>63</v>
      </c>
      <c r="D157" s="92" t="s">
        <v>148</v>
      </c>
      <c r="E157" s="102" t="s">
        <v>21</v>
      </c>
      <c r="F157" s="102">
        <v>1125000</v>
      </c>
      <c r="G157" s="142" t="s">
        <v>76</v>
      </c>
      <c r="H157" s="126" t="s">
        <v>21</v>
      </c>
      <c r="I157" s="126" t="s">
        <v>21</v>
      </c>
      <c r="J157" s="116" t="s">
        <v>173</v>
      </c>
      <c r="K157" s="111" t="s">
        <v>64</v>
      </c>
      <c r="L157" s="127" t="s">
        <v>51</v>
      </c>
    </row>
    <row r="158" spans="1:12" s="35" customFormat="1" ht="72" x14ac:dyDescent="0.35">
      <c r="A158" s="304">
        <v>95</v>
      </c>
      <c r="B158" s="110" t="s">
        <v>717</v>
      </c>
      <c r="C158" s="92" t="s">
        <v>63</v>
      </c>
      <c r="D158" s="92" t="s">
        <v>133</v>
      </c>
      <c r="E158" s="93" t="s">
        <v>21</v>
      </c>
      <c r="F158" s="112" t="s">
        <v>76</v>
      </c>
      <c r="G158" s="93">
        <v>1125000</v>
      </c>
      <c r="H158" s="113" t="s">
        <v>21</v>
      </c>
      <c r="I158" s="113" t="s">
        <v>21</v>
      </c>
      <c r="J158" s="116" t="s">
        <v>173</v>
      </c>
      <c r="K158" s="111" t="s">
        <v>64</v>
      </c>
      <c r="L158" s="115" t="s">
        <v>51</v>
      </c>
    </row>
    <row r="159" spans="1:12" s="35" customFormat="1" ht="79.8" customHeight="1" x14ac:dyDescent="0.35">
      <c r="A159" s="304">
        <v>96</v>
      </c>
      <c r="B159" s="110" t="s">
        <v>718</v>
      </c>
      <c r="C159" s="110" t="s">
        <v>60</v>
      </c>
      <c r="D159" s="92" t="s">
        <v>327</v>
      </c>
      <c r="E159" s="93" t="s">
        <v>21</v>
      </c>
      <c r="F159" s="112" t="s">
        <v>76</v>
      </c>
      <c r="G159" s="93">
        <v>3000000</v>
      </c>
      <c r="H159" s="113" t="s">
        <v>21</v>
      </c>
      <c r="I159" s="113" t="s">
        <v>21</v>
      </c>
      <c r="J159" s="124" t="s">
        <v>328</v>
      </c>
      <c r="K159" s="110" t="s">
        <v>393</v>
      </c>
      <c r="L159" s="115" t="s">
        <v>51</v>
      </c>
    </row>
    <row r="160" spans="1:12" s="35" customFormat="1" ht="76.2" customHeight="1" x14ac:dyDescent="0.35">
      <c r="A160" s="304">
        <v>97</v>
      </c>
      <c r="B160" s="110" t="s">
        <v>719</v>
      </c>
      <c r="C160" s="92" t="s">
        <v>63</v>
      </c>
      <c r="D160" s="92" t="s">
        <v>101</v>
      </c>
      <c r="E160" s="93" t="s">
        <v>21</v>
      </c>
      <c r="F160" s="112" t="s">
        <v>76</v>
      </c>
      <c r="G160" s="93">
        <v>2700000</v>
      </c>
      <c r="H160" s="113" t="s">
        <v>21</v>
      </c>
      <c r="I160" s="113" t="s">
        <v>21</v>
      </c>
      <c r="J160" s="116" t="s">
        <v>165</v>
      </c>
      <c r="K160" s="111" t="s">
        <v>64</v>
      </c>
      <c r="L160" s="115" t="s">
        <v>51</v>
      </c>
    </row>
    <row r="161" spans="1:12" s="35" customFormat="1" ht="73.2" customHeight="1" x14ac:dyDescent="0.35">
      <c r="A161" s="304">
        <v>98</v>
      </c>
      <c r="B161" s="110" t="s">
        <v>720</v>
      </c>
      <c r="C161" s="92" t="s">
        <v>63</v>
      </c>
      <c r="D161" s="92" t="s">
        <v>135</v>
      </c>
      <c r="E161" s="93" t="s">
        <v>21</v>
      </c>
      <c r="F161" s="112" t="s">
        <v>76</v>
      </c>
      <c r="G161" s="112" t="s">
        <v>76</v>
      </c>
      <c r="H161" s="93">
        <v>1500000</v>
      </c>
      <c r="I161" s="113" t="s">
        <v>21</v>
      </c>
      <c r="J161" s="116" t="s">
        <v>174</v>
      </c>
      <c r="K161" s="111" t="s">
        <v>64</v>
      </c>
      <c r="L161" s="115" t="s">
        <v>51</v>
      </c>
    </row>
    <row r="162" spans="1:12" s="54" customFormat="1" ht="72" x14ac:dyDescent="0.35">
      <c r="A162" s="81">
        <v>99</v>
      </c>
      <c r="B162" s="82" t="s">
        <v>721</v>
      </c>
      <c r="C162" s="318" t="s">
        <v>63</v>
      </c>
      <c r="D162" s="318" t="s">
        <v>806</v>
      </c>
      <c r="E162" s="319" t="s">
        <v>21</v>
      </c>
      <c r="F162" s="320" t="s">
        <v>76</v>
      </c>
      <c r="G162" s="320" t="s">
        <v>76</v>
      </c>
      <c r="H162" s="319">
        <v>100000</v>
      </c>
      <c r="I162" s="89" t="s">
        <v>21</v>
      </c>
      <c r="J162" s="87" t="s">
        <v>625</v>
      </c>
      <c r="K162" s="82" t="s">
        <v>64</v>
      </c>
      <c r="L162" s="90" t="s">
        <v>51</v>
      </c>
    </row>
    <row r="163" spans="1:12" s="35" customFormat="1" ht="18" customHeight="1" x14ac:dyDescent="0.35">
      <c r="A163" s="306"/>
      <c r="B163" s="132"/>
      <c r="C163" s="109"/>
      <c r="D163" s="109"/>
      <c r="E163" s="139"/>
      <c r="F163" s="141"/>
      <c r="G163" s="141"/>
      <c r="H163" s="139"/>
      <c r="I163" s="133"/>
      <c r="J163" s="134"/>
      <c r="K163" s="132"/>
      <c r="L163" s="337">
        <v>103</v>
      </c>
    </row>
    <row r="164" spans="1:12" s="35" customFormat="1" ht="90.6" customHeight="1" x14ac:dyDescent="0.35">
      <c r="A164" s="304">
        <v>100</v>
      </c>
      <c r="B164" s="110" t="s">
        <v>722</v>
      </c>
      <c r="C164" s="110" t="s">
        <v>401</v>
      </c>
      <c r="D164" s="92" t="s">
        <v>102</v>
      </c>
      <c r="E164" s="93" t="s">
        <v>21</v>
      </c>
      <c r="F164" s="112" t="s">
        <v>76</v>
      </c>
      <c r="G164" s="112" t="s">
        <v>76</v>
      </c>
      <c r="H164" s="93">
        <v>100000</v>
      </c>
      <c r="I164" s="113" t="s">
        <v>21</v>
      </c>
      <c r="J164" s="124" t="s">
        <v>166</v>
      </c>
      <c r="K164" s="110" t="s">
        <v>403</v>
      </c>
      <c r="L164" s="115" t="s">
        <v>51</v>
      </c>
    </row>
    <row r="165" spans="1:12" s="35" customFormat="1" ht="75" customHeight="1" x14ac:dyDescent="0.35">
      <c r="A165" s="81">
        <v>101</v>
      </c>
      <c r="B165" s="111" t="s">
        <v>723</v>
      </c>
      <c r="C165" s="92" t="s">
        <v>63</v>
      </c>
      <c r="D165" s="92" t="s">
        <v>136</v>
      </c>
      <c r="E165" s="102" t="s">
        <v>21</v>
      </c>
      <c r="F165" s="142" t="s">
        <v>76</v>
      </c>
      <c r="G165" s="142" t="s">
        <v>76</v>
      </c>
      <c r="H165" s="126" t="s">
        <v>21</v>
      </c>
      <c r="I165" s="102">
        <v>105000</v>
      </c>
      <c r="J165" s="116" t="s">
        <v>163</v>
      </c>
      <c r="K165" s="111" t="s">
        <v>64</v>
      </c>
      <c r="L165" s="127" t="s">
        <v>51</v>
      </c>
    </row>
    <row r="166" spans="1:12" s="35" customFormat="1" ht="91.2" customHeight="1" x14ac:dyDescent="0.35">
      <c r="A166" s="304">
        <v>102</v>
      </c>
      <c r="B166" s="110" t="s">
        <v>724</v>
      </c>
      <c r="C166" s="110" t="s">
        <v>401</v>
      </c>
      <c r="D166" s="143" t="s">
        <v>336</v>
      </c>
      <c r="E166" s="93" t="s">
        <v>21</v>
      </c>
      <c r="F166" s="112" t="s">
        <v>76</v>
      </c>
      <c r="G166" s="112" t="s">
        <v>76</v>
      </c>
      <c r="H166" s="113" t="s">
        <v>21</v>
      </c>
      <c r="I166" s="93">
        <v>30000</v>
      </c>
      <c r="J166" s="124" t="s">
        <v>360</v>
      </c>
      <c r="K166" s="110" t="s">
        <v>400</v>
      </c>
      <c r="L166" s="115" t="s">
        <v>51</v>
      </c>
    </row>
    <row r="167" spans="1:12" s="35" customFormat="1" ht="21" customHeight="1" x14ac:dyDescent="0.35">
      <c r="A167" s="458" t="s">
        <v>98</v>
      </c>
      <c r="B167" s="459"/>
      <c r="C167" s="459"/>
      <c r="D167" s="459"/>
      <c r="E167" s="459"/>
      <c r="F167" s="459"/>
      <c r="G167" s="459"/>
      <c r="H167" s="459"/>
      <c r="I167" s="459"/>
      <c r="J167" s="459"/>
      <c r="K167" s="459"/>
      <c r="L167" s="459"/>
    </row>
    <row r="168" spans="1:12" s="35" customFormat="1" ht="72" x14ac:dyDescent="0.35">
      <c r="A168" s="304">
        <v>103</v>
      </c>
      <c r="B168" s="211" t="s">
        <v>730</v>
      </c>
      <c r="C168" s="143" t="s">
        <v>63</v>
      </c>
      <c r="D168" s="143" t="s">
        <v>137</v>
      </c>
      <c r="E168" s="93">
        <v>1500000</v>
      </c>
      <c r="F168" s="112" t="s">
        <v>76</v>
      </c>
      <c r="G168" s="93" t="s">
        <v>21</v>
      </c>
      <c r="H168" s="113" t="s">
        <v>21</v>
      </c>
      <c r="I168" s="113" t="s">
        <v>21</v>
      </c>
      <c r="J168" s="124" t="s">
        <v>182</v>
      </c>
      <c r="K168" s="110" t="s">
        <v>64</v>
      </c>
      <c r="L168" s="115" t="s">
        <v>51</v>
      </c>
    </row>
    <row r="169" spans="1:12" s="35" customFormat="1" ht="88.8" customHeight="1" x14ac:dyDescent="0.35">
      <c r="A169" s="304">
        <v>104</v>
      </c>
      <c r="B169" s="211" t="s">
        <v>725</v>
      </c>
      <c r="C169" s="211" t="s">
        <v>401</v>
      </c>
      <c r="D169" s="144" t="s">
        <v>335</v>
      </c>
      <c r="E169" s="93">
        <v>468000</v>
      </c>
      <c r="F169" s="112" t="s">
        <v>76</v>
      </c>
      <c r="G169" s="112" t="s">
        <v>76</v>
      </c>
      <c r="H169" s="113" t="s">
        <v>21</v>
      </c>
      <c r="I169" s="113" t="s">
        <v>21</v>
      </c>
      <c r="J169" s="124" t="s">
        <v>337</v>
      </c>
      <c r="K169" s="211" t="s">
        <v>403</v>
      </c>
      <c r="L169" s="208" t="s">
        <v>51</v>
      </c>
    </row>
    <row r="170" spans="1:12" s="35" customFormat="1" ht="20.399999999999999" customHeight="1" x14ac:dyDescent="0.35">
      <c r="A170" s="305"/>
      <c r="B170" s="128"/>
      <c r="C170" s="128"/>
      <c r="D170" s="104"/>
      <c r="E170" s="138"/>
      <c r="F170" s="140"/>
      <c r="G170" s="140"/>
      <c r="H170" s="129"/>
      <c r="I170" s="129"/>
      <c r="J170" s="130"/>
      <c r="K170" s="128"/>
      <c r="L170" s="339">
        <v>104</v>
      </c>
    </row>
    <row r="171" spans="1:12" s="35" customFormat="1" ht="93" customHeight="1" x14ac:dyDescent="0.35">
      <c r="A171" s="81">
        <v>105</v>
      </c>
      <c r="B171" s="111" t="s">
        <v>726</v>
      </c>
      <c r="C171" s="111" t="s">
        <v>401</v>
      </c>
      <c r="D171" s="408" t="s">
        <v>826</v>
      </c>
      <c r="E171" s="102">
        <v>476000</v>
      </c>
      <c r="F171" s="142" t="s">
        <v>76</v>
      </c>
      <c r="G171" s="142" t="s">
        <v>76</v>
      </c>
      <c r="H171" s="126" t="s">
        <v>21</v>
      </c>
      <c r="I171" s="126" t="s">
        <v>21</v>
      </c>
      <c r="J171" s="116" t="s">
        <v>827</v>
      </c>
      <c r="K171" s="111" t="s">
        <v>626</v>
      </c>
      <c r="L171" s="127" t="s">
        <v>51</v>
      </c>
    </row>
    <row r="172" spans="1:12" s="35" customFormat="1" ht="96.6" customHeight="1" x14ac:dyDescent="0.35">
      <c r="A172" s="304">
        <v>106</v>
      </c>
      <c r="B172" s="110" t="s">
        <v>727</v>
      </c>
      <c r="C172" s="110" t="s">
        <v>401</v>
      </c>
      <c r="D172" s="144" t="s">
        <v>338</v>
      </c>
      <c r="E172" s="93">
        <v>800000</v>
      </c>
      <c r="F172" s="112" t="s">
        <v>76</v>
      </c>
      <c r="G172" s="112" t="s">
        <v>76</v>
      </c>
      <c r="H172" s="113" t="s">
        <v>21</v>
      </c>
      <c r="I172" s="113" t="s">
        <v>21</v>
      </c>
      <c r="J172" s="124" t="s">
        <v>160</v>
      </c>
      <c r="K172" s="110" t="s">
        <v>403</v>
      </c>
      <c r="L172" s="115" t="s">
        <v>51</v>
      </c>
    </row>
    <row r="173" spans="1:12" s="35" customFormat="1" ht="72" x14ac:dyDescent="0.35">
      <c r="A173" s="81">
        <v>107</v>
      </c>
      <c r="B173" s="111" t="s">
        <v>728</v>
      </c>
      <c r="C173" s="92" t="s">
        <v>395</v>
      </c>
      <c r="D173" s="137" t="s">
        <v>103</v>
      </c>
      <c r="E173" s="142" t="s">
        <v>76</v>
      </c>
      <c r="F173" s="102">
        <v>2000000</v>
      </c>
      <c r="G173" s="142" t="s">
        <v>76</v>
      </c>
      <c r="H173" s="126" t="s">
        <v>21</v>
      </c>
      <c r="I173" s="126" t="s">
        <v>21</v>
      </c>
      <c r="J173" s="116" t="s">
        <v>100</v>
      </c>
      <c r="K173" s="111" t="s">
        <v>402</v>
      </c>
      <c r="L173" s="127" t="s">
        <v>51</v>
      </c>
    </row>
    <row r="174" spans="1:12" s="35" customFormat="1" ht="72" x14ac:dyDescent="0.35">
      <c r="A174" s="81">
        <v>108</v>
      </c>
      <c r="B174" s="111" t="s">
        <v>782</v>
      </c>
      <c r="C174" s="92" t="s">
        <v>63</v>
      </c>
      <c r="D174" s="92" t="s">
        <v>332</v>
      </c>
      <c r="E174" s="142" t="s">
        <v>76</v>
      </c>
      <c r="F174" s="102">
        <v>720000</v>
      </c>
      <c r="G174" s="142" t="s">
        <v>76</v>
      </c>
      <c r="H174" s="126" t="s">
        <v>21</v>
      </c>
      <c r="I174" s="126" t="s">
        <v>21</v>
      </c>
      <c r="J174" s="116" t="s">
        <v>177</v>
      </c>
      <c r="K174" s="111" t="s">
        <v>64</v>
      </c>
      <c r="L174" s="127" t="s">
        <v>51</v>
      </c>
    </row>
    <row r="175" spans="1:12" s="35" customFormat="1" ht="72" x14ac:dyDescent="0.35">
      <c r="A175" s="81">
        <v>109</v>
      </c>
      <c r="B175" s="111" t="s">
        <v>781</v>
      </c>
      <c r="C175" s="92" t="s">
        <v>63</v>
      </c>
      <c r="D175" s="92" t="s">
        <v>104</v>
      </c>
      <c r="E175" s="102" t="s">
        <v>21</v>
      </c>
      <c r="F175" s="102">
        <v>7500000</v>
      </c>
      <c r="G175" s="142" t="s">
        <v>76</v>
      </c>
      <c r="H175" s="126" t="s">
        <v>21</v>
      </c>
      <c r="I175" s="126" t="s">
        <v>21</v>
      </c>
      <c r="J175" s="116" t="s">
        <v>181</v>
      </c>
      <c r="K175" s="111" t="s">
        <v>64</v>
      </c>
      <c r="L175" s="127" t="s">
        <v>51</v>
      </c>
    </row>
    <row r="176" spans="1:12" s="35" customFormat="1" ht="21" customHeight="1" x14ac:dyDescent="0.35">
      <c r="A176" s="305"/>
      <c r="B176" s="128"/>
      <c r="C176" s="104"/>
      <c r="D176" s="104"/>
      <c r="E176" s="138"/>
      <c r="F176" s="138"/>
      <c r="G176" s="140"/>
      <c r="H176" s="129"/>
      <c r="I176" s="129"/>
      <c r="J176" s="130"/>
      <c r="K176" s="128"/>
      <c r="L176" s="131"/>
    </row>
    <row r="177" spans="1:12" s="35" customFormat="1" ht="21.6" customHeight="1" x14ac:dyDescent="0.35">
      <c r="A177" s="306"/>
      <c r="B177" s="132"/>
      <c r="C177" s="109"/>
      <c r="D177" s="109"/>
      <c r="E177" s="139"/>
      <c r="F177" s="139"/>
      <c r="G177" s="141"/>
      <c r="H177" s="133"/>
      <c r="I177" s="133"/>
      <c r="J177" s="134"/>
      <c r="K177" s="132"/>
      <c r="L177" s="337">
        <v>105</v>
      </c>
    </row>
    <row r="178" spans="1:12" s="35" customFormat="1" ht="72" x14ac:dyDescent="0.35">
      <c r="A178" s="81">
        <v>110</v>
      </c>
      <c r="B178" s="111" t="s">
        <v>729</v>
      </c>
      <c r="C178" s="92" t="s">
        <v>63</v>
      </c>
      <c r="D178" s="92" t="s">
        <v>331</v>
      </c>
      <c r="E178" s="102" t="s">
        <v>21</v>
      </c>
      <c r="F178" s="102" t="s">
        <v>21</v>
      </c>
      <c r="G178" s="102">
        <v>210000</v>
      </c>
      <c r="H178" s="126" t="s">
        <v>21</v>
      </c>
      <c r="I178" s="126" t="s">
        <v>21</v>
      </c>
      <c r="J178" s="116" t="s">
        <v>171</v>
      </c>
      <c r="K178" s="111" t="s">
        <v>64</v>
      </c>
      <c r="L178" s="127" t="s">
        <v>51</v>
      </c>
    </row>
    <row r="179" spans="1:12" s="35" customFormat="1" ht="60.6" customHeight="1" x14ac:dyDescent="0.35">
      <c r="A179" s="304">
        <v>111</v>
      </c>
      <c r="B179" s="110" t="s">
        <v>731</v>
      </c>
      <c r="C179" s="143" t="s">
        <v>63</v>
      </c>
      <c r="D179" s="143" t="s">
        <v>751</v>
      </c>
      <c r="E179" s="93" t="s">
        <v>21</v>
      </c>
      <c r="F179" s="112" t="s">
        <v>76</v>
      </c>
      <c r="G179" s="93">
        <v>500000</v>
      </c>
      <c r="H179" s="113" t="s">
        <v>21</v>
      </c>
      <c r="I179" s="113" t="s">
        <v>21</v>
      </c>
      <c r="J179" s="409" t="s">
        <v>154</v>
      </c>
      <c r="K179" s="110" t="s">
        <v>64</v>
      </c>
      <c r="L179" s="115" t="s">
        <v>51</v>
      </c>
    </row>
    <row r="180" spans="1:12" s="35" customFormat="1" ht="74.400000000000006" customHeight="1" x14ac:dyDescent="0.35">
      <c r="A180" s="304">
        <v>112</v>
      </c>
      <c r="B180" s="110" t="s">
        <v>732</v>
      </c>
      <c r="C180" s="92" t="s">
        <v>63</v>
      </c>
      <c r="D180" s="92" t="s">
        <v>138</v>
      </c>
      <c r="E180" s="93" t="s">
        <v>21</v>
      </c>
      <c r="F180" s="112" t="s">
        <v>76</v>
      </c>
      <c r="G180" s="112" t="s">
        <v>76</v>
      </c>
      <c r="H180" s="93">
        <v>1080000</v>
      </c>
      <c r="I180" s="113" t="s">
        <v>21</v>
      </c>
      <c r="J180" s="116" t="s">
        <v>157</v>
      </c>
      <c r="K180" s="111" t="s">
        <v>64</v>
      </c>
      <c r="L180" s="115" t="s">
        <v>51</v>
      </c>
    </row>
    <row r="181" spans="1:12" s="35" customFormat="1" ht="76.8" customHeight="1" x14ac:dyDescent="0.35">
      <c r="A181" s="81">
        <v>113</v>
      </c>
      <c r="B181" s="111" t="s">
        <v>733</v>
      </c>
      <c r="C181" s="92" t="s">
        <v>63</v>
      </c>
      <c r="D181" s="92" t="s">
        <v>334</v>
      </c>
      <c r="E181" s="102" t="s">
        <v>21</v>
      </c>
      <c r="F181" s="142" t="s">
        <v>76</v>
      </c>
      <c r="G181" s="142" t="s">
        <v>76</v>
      </c>
      <c r="H181" s="102">
        <v>126000</v>
      </c>
      <c r="I181" s="126" t="s">
        <v>21</v>
      </c>
      <c r="J181" s="116" t="s">
        <v>180</v>
      </c>
      <c r="K181" s="111" t="s">
        <v>64</v>
      </c>
      <c r="L181" s="127" t="s">
        <v>51</v>
      </c>
    </row>
    <row r="182" spans="1:12" s="35" customFormat="1" ht="73.8" customHeight="1" x14ac:dyDescent="0.35">
      <c r="A182" s="304">
        <v>114</v>
      </c>
      <c r="B182" s="211" t="s">
        <v>807</v>
      </c>
      <c r="C182" s="144" t="s">
        <v>808</v>
      </c>
      <c r="D182" s="144" t="s">
        <v>809</v>
      </c>
      <c r="E182" s="93">
        <v>100000</v>
      </c>
      <c r="F182" s="112">
        <v>100000</v>
      </c>
      <c r="G182" s="112">
        <v>100000</v>
      </c>
      <c r="H182" s="93">
        <v>100000</v>
      </c>
      <c r="I182" s="113">
        <v>100000</v>
      </c>
      <c r="J182" s="124" t="s">
        <v>810</v>
      </c>
      <c r="K182" s="211" t="s">
        <v>811</v>
      </c>
      <c r="L182" s="208" t="s">
        <v>51</v>
      </c>
    </row>
    <row r="183" spans="1:12" s="35" customFormat="1" ht="57.6" customHeight="1" x14ac:dyDescent="0.35">
      <c r="A183" s="304">
        <v>115</v>
      </c>
      <c r="B183" s="211" t="s">
        <v>812</v>
      </c>
      <c r="C183" s="144" t="s">
        <v>813</v>
      </c>
      <c r="D183" s="144" t="s">
        <v>809</v>
      </c>
      <c r="E183" s="93">
        <v>200000</v>
      </c>
      <c r="F183" s="112">
        <v>200000</v>
      </c>
      <c r="G183" s="112">
        <v>200000</v>
      </c>
      <c r="H183" s="93">
        <v>200000</v>
      </c>
      <c r="I183" s="113">
        <v>200000</v>
      </c>
      <c r="J183" s="124" t="s">
        <v>814</v>
      </c>
      <c r="K183" s="211" t="s">
        <v>815</v>
      </c>
      <c r="L183" s="208" t="s">
        <v>816</v>
      </c>
    </row>
    <row r="184" spans="1:12" s="35" customFormat="1" ht="20.399999999999999" customHeight="1" x14ac:dyDescent="0.35">
      <c r="A184" s="306"/>
      <c r="B184" s="132"/>
      <c r="C184" s="109"/>
      <c r="D184" s="109"/>
      <c r="E184" s="139"/>
      <c r="F184" s="141"/>
      <c r="G184" s="141"/>
      <c r="H184" s="139"/>
      <c r="I184" s="133"/>
      <c r="J184" s="134"/>
      <c r="K184" s="132"/>
      <c r="L184" s="337"/>
    </row>
    <row r="185" spans="1:12" s="35" customFormat="1" ht="21" customHeight="1" x14ac:dyDescent="0.35">
      <c r="A185" s="306"/>
      <c r="B185" s="132"/>
      <c r="C185" s="109"/>
      <c r="D185" s="109"/>
      <c r="E185" s="139"/>
      <c r="F185" s="141"/>
      <c r="G185" s="141"/>
      <c r="H185" s="139"/>
      <c r="I185" s="133"/>
      <c r="J185" s="134"/>
      <c r="K185" s="132"/>
      <c r="L185" s="337">
        <v>106</v>
      </c>
    </row>
    <row r="186" spans="1:12" s="35" customFormat="1" ht="54.6" customHeight="1" x14ac:dyDescent="0.35">
      <c r="A186" s="81">
        <v>116</v>
      </c>
      <c r="B186" s="214" t="s">
        <v>828</v>
      </c>
      <c r="C186" s="408" t="s">
        <v>829</v>
      </c>
      <c r="D186" s="408" t="s">
        <v>830</v>
      </c>
      <c r="E186" s="102">
        <v>5200000</v>
      </c>
      <c r="F186" s="142" t="s">
        <v>21</v>
      </c>
      <c r="G186" s="142" t="s">
        <v>21</v>
      </c>
      <c r="H186" s="102" t="s">
        <v>21</v>
      </c>
      <c r="I186" s="126" t="s">
        <v>21</v>
      </c>
      <c r="J186" s="116" t="s">
        <v>831</v>
      </c>
      <c r="K186" s="214" t="s">
        <v>832</v>
      </c>
      <c r="L186" s="430" t="s">
        <v>833</v>
      </c>
    </row>
    <row r="187" spans="1:12" s="35" customFormat="1" ht="52.8" customHeight="1" x14ac:dyDescent="0.35">
      <c r="A187" s="304">
        <v>117</v>
      </c>
      <c r="B187" s="211" t="s">
        <v>834</v>
      </c>
      <c r="C187" s="144" t="s">
        <v>829</v>
      </c>
      <c r="D187" s="144" t="s">
        <v>830</v>
      </c>
      <c r="E187" s="93">
        <v>5200000</v>
      </c>
      <c r="F187" s="112" t="s">
        <v>21</v>
      </c>
      <c r="G187" s="112" t="s">
        <v>21</v>
      </c>
      <c r="H187" s="93" t="s">
        <v>21</v>
      </c>
      <c r="I187" s="113" t="s">
        <v>21</v>
      </c>
      <c r="J187" s="124" t="s">
        <v>831</v>
      </c>
      <c r="K187" s="211" t="s">
        <v>832</v>
      </c>
      <c r="L187" s="208" t="s">
        <v>833</v>
      </c>
    </row>
    <row r="188" spans="1:12" s="35" customFormat="1" ht="52.8" customHeight="1" x14ac:dyDescent="0.35">
      <c r="A188" s="304">
        <v>118</v>
      </c>
      <c r="B188" s="211" t="s">
        <v>835</v>
      </c>
      <c r="C188" s="144" t="s">
        <v>829</v>
      </c>
      <c r="D188" s="144" t="s">
        <v>830</v>
      </c>
      <c r="E188" s="93">
        <v>5200000</v>
      </c>
      <c r="F188" s="112" t="s">
        <v>21</v>
      </c>
      <c r="G188" s="112" t="s">
        <v>21</v>
      </c>
      <c r="H188" s="93" t="s">
        <v>21</v>
      </c>
      <c r="I188" s="113" t="s">
        <v>21</v>
      </c>
      <c r="J188" s="124" t="s">
        <v>831</v>
      </c>
      <c r="K188" s="211" t="s">
        <v>832</v>
      </c>
      <c r="L188" s="208" t="s">
        <v>833</v>
      </c>
    </row>
    <row r="189" spans="1:12" s="35" customFormat="1" ht="18" x14ac:dyDescent="0.35">
      <c r="A189" s="54"/>
      <c r="B189" s="36" t="s">
        <v>539</v>
      </c>
      <c r="G189" s="40"/>
      <c r="H189" s="40"/>
      <c r="I189" s="40"/>
      <c r="J189" s="40"/>
    </row>
    <row r="190" spans="1:12" s="35" customFormat="1" ht="73.8" customHeight="1" x14ac:dyDescent="0.35">
      <c r="A190" s="311">
        <v>1</v>
      </c>
      <c r="B190" s="245" t="s">
        <v>734</v>
      </c>
      <c r="C190" s="245" t="s">
        <v>627</v>
      </c>
      <c r="D190" s="246" t="s">
        <v>50</v>
      </c>
      <c r="E190" s="247">
        <v>200000</v>
      </c>
      <c r="F190" s="247">
        <v>200000</v>
      </c>
      <c r="G190" s="247">
        <v>200000</v>
      </c>
      <c r="H190" s="247">
        <v>200000</v>
      </c>
      <c r="I190" s="247">
        <v>200000</v>
      </c>
      <c r="J190" s="264" t="s">
        <v>630</v>
      </c>
      <c r="K190" s="429" t="s">
        <v>836</v>
      </c>
      <c r="L190" s="248" t="s">
        <v>51</v>
      </c>
    </row>
    <row r="191" spans="1:12" s="35" customFormat="1" ht="75" customHeight="1" x14ac:dyDescent="0.35">
      <c r="A191" s="312">
        <v>2</v>
      </c>
      <c r="B191" s="249" t="s">
        <v>735</v>
      </c>
      <c r="C191" s="245" t="s">
        <v>511</v>
      </c>
      <c r="D191" s="250" t="s">
        <v>26</v>
      </c>
      <c r="E191" s="251">
        <v>92000</v>
      </c>
      <c r="F191" s="251">
        <v>92000</v>
      </c>
      <c r="G191" s="251">
        <v>92000</v>
      </c>
      <c r="H191" s="251">
        <v>92000</v>
      </c>
      <c r="I191" s="251">
        <v>92000</v>
      </c>
      <c r="J191" s="265" t="s">
        <v>629</v>
      </c>
      <c r="K191" s="249" t="s">
        <v>836</v>
      </c>
      <c r="L191" s="252" t="s">
        <v>51</v>
      </c>
    </row>
    <row r="192" spans="1:12" s="35" customFormat="1" ht="74.400000000000006" customHeight="1" x14ac:dyDescent="0.35">
      <c r="A192" s="312">
        <v>3</v>
      </c>
      <c r="B192" s="249" t="s">
        <v>736</v>
      </c>
      <c r="C192" s="249" t="s">
        <v>511</v>
      </c>
      <c r="D192" s="250" t="s">
        <v>50</v>
      </c>
      <c r="E192" s="251">
        <v>200000</v>
      </c>
      <c r="F192" s="251">
        <v>200000</v>
      </c>
      <c r="G192" s="251">
        <v>200000</v>
      </c>
      <c r="H192" s="251">
        <v>200000</v>
      </c>
      <c r="I192" s="251">
        <v>200000</v>
      </c>
      <c r="J192" s="265" t="s">
        <v>629</v>
      </c>
      <c r="K192" s="249" t="s">
        <v>836</v>
      </c>
      <c r="L192" s="252" t="s">
        <v>51</v>
      </c>
    </row>
    <row r="193" spans="1:12" s="35" customFormat="1" ht="21" customHeight="1" x14ac:dyDescent="0.35">
      <c r="A193" s="313"/>
      <c r="B193" s="285"/>
      <c r="C193" s="285"/>
      <c r="D193" s="286"/>
      <c r="E193" s="287"/>
      <c r="F193" s="287"/>
      <c r="G193" s="287"/>
      <c r="H193" s="287"/>
      <c r="I193" s="287"/>
      <c r="J193" s="288"/>
      <c r="K193" s="285"/>
      <c r="L193" s="341">
        <v>107</v>
      </c>
    </row>
    <row r="194" spans="1:12" s="35" customFormat="1" ht="90.6" customHeight="1" x14ac:dyDescent="0.35">
      <c r="A194" s="431">
        <v>4</v>
      </c>
      <c r="B194" s="253" t="s">
        <v>737</v>
      </c>
      <c r="C194" s="253" t="s">
        <v>511</v>
      </c>
      <c r="D194" s="255" t="s">
        <v>34</v>
      </c>
      <c r="E194" s="256">
        <v>18000</v>
      </c>
      <c r="F194" s="256">
        <v>18000</v>
      </c>
      <c r="G194" s="256">
        <v>18000</v>
      </c>
      <c r="H194" s="256">
        <v>18000</v>
      </c>
      <c r="I194" s="256">
        <v>18000</v>
      </c>
      <c r="J194" s="266" t="s">
        <v>629</v>
      </c>
      <c r="K194" s="253" t="s">
        <v>836</v>
      </c>
      <c r="L194" s="257" t="s">
        <v>51</v>
      </c>
    </row>
    <row r="195" spans="1:12" s="35" customFormat="1" ht="77.400000000000006" customHeight="1" x14ac:dyDescent="0.35">
      <c r="A195" s="315">
        <v>5</v>
      </c>
      <c r="B195" s="253" t="s">
        <v>738</v>
      </c>
      <c r="C195" s="253" t="s">
        <v>511</v>
      </c>
      <c r="D195" s="255" t="s">
        <v>52</v>
      </c>
      <c r="E195" s="256">
        <v>250000</v>
      </c>
      <c r="F195" s="256">
        <v>250000</v>
      </c>
      <c r="G195" s="256">
        <v>250000</v>
      </c>
      <c r="H195" s="256">
        <v>250000</v>
      </c>
      <c r="I195" s="256">
        <v>250000</v>
      </c>
      <c r="J195" s="266" t="s">
        <v>629</v>
      </c>
      <c r="K195" s="253" t="s">
        <v>836</v>
      </c>
      <c r="L195" s="257" t="s">
        <v>51</v>
      </c>
    </row>
    <row r="196" spans="1:12" s="35" customFormat="1" ht="80.400000000000006" customHeight="1" x14ac:dyDescent="0.35">
      <c r="A196" s="315">
        <v>6</v>
      </c>
      <c r="B196" s="253" t="s">
        <v>739</v>
      </c>
      <c r="C196" s="254" t="s">
        <v>511</v>
      </c>
      <c r="D196" s="255" t="s">
        <v>330</v>
      </c>
      <c r="E196" s="256">
        <v>320000</v>
      </c>
      <c r="F196" s="256">
        <v>320000</v>
      </c>
      <c r="G196" s="256">
        <v>320000</v>
      </c>
      <c r="H196" s="256">
        <v>320000</v>
      </c>
      <c r="I196" s="256">
        <v>320000</v>
      </c>
      <c r="J196" s="265" t="s">
        <v>629</v>
      </c>
      <c r="K196" s="245" t="s">
        <v>836</v>
      </c>
      <c r="L196" s="257" t="s">
        <v>51</v>
      </c>
    </row>
    <row r="197" spans="1:12" s="35" customFormat="1" ht="92.4" customHeight="1" x14ac:dyDescent="0.35">
      <c r="A197" s="407">
        <v>7</v>
      </c>
      <c r="B197" s="249" t="s">
        <v>740</v>
      </c>
      <c r="C197" s="249" t="s">
        <v>511</v>
      </c>
      <c r="D197" s="250" t="s">
        <v>53</v>
      </c>
      <c r="E197" s="251">
        <v>300000</v>
      </c>
      <c r="F197" s="251">
        <v>300000</v>
      </c>
      <c r="G197" s="251">
        <v>300000</v>
      </c>
      <c r="H197" s="251">
        <v>300000</v>
      </c>
      <c r="I197" s="251">
        <v>300000</v>
      </c>
      <c r="J197" s="265" t="s">
        <v>629</v>
      </c>
      <c r="K197" s="249" t="s">
        <v>836</v>
      </c>
      <c r="L197" s="252" t="s">
        <v>51</v>
      </c>
    </row>
    <row r="198" spans="1:12" s="35" customFormat="1" ht="91.8" customHeight="1" x14ac:dyDescent="0.35">
      <c r="A198" s="315">
        <v>8</v>
      </c>
      <c r="B198" s="253" t="s">
        <v>741</v>
      </c>
      <c r="C198" s="253" t="s">
        <v>511</v>
      </c>
      <c r="D198" s="253" t="s">
        <v>54</v>
      </c>
      <c r="E198" s="256">
        <v>155000</v>
      </c>
      <c r="F198" s="256">
        <v>155000</v>
      </c>
      <c r="G198" s="256">
        <v>155000</v>
      </c>
      <c r="H198" s="256">
        <v>155000</v>
      </c>
      <c r="I198" s="256">
        <v>155000</v>
      </c>
      <c r="J198" s="266" t="s">
        <v>629</v>
      </c>
      <c r="K198" s="253" t="s">
        <v>836</v>
      </c>
      <c r="L198" s="257" t="s">
        <v>51</v>
      </c>
    </row>
    <row r="199" spans="1:12" s="35" customFormat="1" ht="21" customHeight="1" x14ac:dyDescent="0.35">
      <c r="A199" s="313"/>
      <c r="B199" s="285"/>
      <c r="C199" s="285"/>
      <c r="D199" s="286"/>
      <c r="E199" s="287"/>
      <c r="F199" s="287"/>
      <c r="G199" s="287"/>
      <c r="H199" s="287"/>
      <c r="I199" s="287"/>
      <c r="J199" s="288"/>
      <c r="K199" s="285"/>
      <c r="L199" s="341">
        <v>108</v>
      </c>
    </row>
    <row r="200" spans="1:12" s="35" customFormat="1" ht="91.8" customHeight="1" x14ac:dyDescent="0.35">
      <c r="A200" s="314">
        <v>9</v>
      </c>
      <c r="B200" s="253" t="s">
        <v>742</v>
      </c>
      <c r="C200" s="254" t="s">
        <v>511</v>
      </c>
      <c r="D200" s="255" t="s">
        <v>55</v>
      </c>
      <c r="E200" s="256">
        <v>180000</v>
      </c>
      <c r="F200" s="256">
        <v>180000</v>
      </c>
      <c r="G200" s="256">
        <v>180000</v>
      </c>
      <c r="H200" s="256">
        <v>180000</v>
      </c>
      <c r="I200" s="256">
        <v>180000</v>
      </c>
      <c r="J200" s="266" t="s">
        <v>629</v>
      </c>
      <c r="K200" s="254" t="s">
        <v>512</v>
      </c>
      <c r="L200" s="257" t="s">
        <v>51</v>
      </c>
    </row>
    <row r="201" spans="1:12" s="35" customFormat="1" ht="94.2" customHeight="1" x14ac:dyDescent="0.35">
      <c r="A201" s="312">
        <v>10</v>
      </c>
      <c r="B201" s="249" t="s">
        <v>743</v>
      </c>
      <c r="C201" s="249" t="s">
        <v>511</v>
      </c>
      <c r="D201" s="249" t="s">
        <v>56</v>
      </c>
      <c r="E201" s="251">
        <v>58500</v>
      </c>
      <c r="F201" s="251">
        <v>58500</v>
      </c>
      <c r="G201" s="251">
        <v>58500</v>
      </c>
      <c r="H201" s="251">
        <v>58500</v>
      </c>
      <c r="I201" s="251">
        <v>58500</v>
      </c>
      <c r="J201" s="265" t="s">
        <v>628</v>
      </c>
      <c r="K201" s="245" t="s">
        <v>512</v>
      </c>
      <c r="L201" s="252" t="s">
        <v>51</v>
      </c>
    </row>
    <row r="202" spans="1:12" s="35" customFormat="1" ht="93.6" customHeight="1" x14ac:dyDescent="0.35">
      <c r="A202" s="315">
        <v>11</v>
      </c>
      <c r="B202" s="253" t="s">
        <v>744</v>
      </c>
      <c r="C202" s="249" t="s">
        <v>511</v>
      </c>
      <c r="D202" s="253" t="s">
        <v>57</v>
      </c>
      <c r="E202" s="256">
        <v>35000</v>
      </c>
      <c r="F202" s="256">
        <v>35000</v>
      </c>
      <c r="G202" s="256">
        <v>35000</v>
      </c>
      <c r="H202" s="256">
        <v>35000</v>
      </c>
      <c r="I202" s="256">
        <v>35000</v>
      </c>
      <c r="J202" s="266" t="s">
        <v>628</v>
      </c>
      <c r="K202" s="249" t="s">
        <v>512</v>
      </c>
      <c r="L202" s="257" t="s">
        <v>51</v>
      </c>
    </row>
    <row r="203" spans="1:12" s="35" customFormat="1" ht="91.8" customHeight="1" x14ac:dyDescent="0.35">
      <c r="A203" s="315">
        <v>12</v>
      </c>
      <c r="B203" s="253" t="s">
        <v>745</v>
      </c>
      <c r="C203" s="253" t="s">
        <v>511</v>
      </c>
      <c r="D203" s="253" t="s">
        <v>58</v>
      </c>
      <c r="E203" s="256">
        <v>44500</v>
      </c>
      <c r="F203" s="256">
        <v>44500</v>
      </c>
      <c r="G203" s="256">
        <v>44500</v>
      </c>
      <c r="H203" s="256">
        <v>44500</v>
      </c>
      <c r="I203" s="256">
        <v>44500</v>
      </c>
      <c r="J203" s="266" t="s">
        <v>628</v>
      </c>
      <c r="K203" s="249" t="s">
        <v>512</v>
      </c>
      <c r="L203" s="257" t="s">
        <v>51</v>
      </c>
    </row>
    <row r="204" spans="1:12" s="35" customFormat="1" ht="21" customHeight="1" x14ac:dyDescent="0.35">
      <c r="A204" s="316"/>
      <c r="B204" s="289"/>
      <c r="C204" s="289"/>
      <c r="D204" s="289"/>
      <c r="E204" s="290"/>
      <c r="F204" s="290"/>
      <c r="G204" s="290"/>
      <c r="H204" s="290"/>
      <c r="I204" s="290"/>
      <c r="J204" s="291"/>
      <c r="K204" s="289"/>
      <c r="L204" s="292"/>
    </row>
    <row r="205" spans="1:12" s="35" customFormat="1" ht="21" customHeight="1" x14ac:dyDescent="0.35">
      <c r="A205" s="316"/>
      <c r="B205" s="289"/>
      <c r="C205" s="289"/>
      <c r="D205" s="289"/>
      <c r="E205" s="290"/>
      <c r="F205" s="290"/>
      <c r="G205" s="290"/>
      <c r="H205" s="290"/>
      <c r="I205" s="290"/>
      <c r="J205" s="291"/>
      <c r="K205" s="289"/>
      <c r="L205" s="292"/>
    </row>
    <row r="206" spans="1:12" s="35" customFormat="1" ht="21" customHeight="1" x14ac:dyDescent="0.35">
      <c r="A206" s="316"/>
      <c r="B206" s="289"/>
      <c r="C206" s="289"/>
      <c r="D206" s="289"/>
      <c r="E206" s="290"/>
      <c r="F206" s="290"/>
      <c r="G206" s="290"/>
      <c r="H206" s="290"/>
      <c r="I206" s="290"/>
      <c r="J206" s="291"/>
      <c r="K206" s="289"/>
      <c r="L206" s="342">
        <v>109</v>
      </c>
    </row>
    <row r="207" spans="1:12" s="35" customFormat="1" ht="93.6" customHeight="1" x14ac:dyDescent="0.35">
      <c r="A207" s="315">
        <v>13</v>
      </c>
      <c r="B207" s="253" t="s">
        <v>746</v>
      </c>
      <c r="C207" s="253" t="s">
        <v>511</v>
      </c>
      <c r="D207" s="253" t="s">
        <v>34</v>
      </c>
      <c r="E207" s="256">
        <v>138000</v>
      </c>
      <c r="F207" s="256">
        <v>138000</v>
      </c>
      <c r="G207" s="256">
        <v>138000</v>
      </c>
      <c r="H207" s="256">
        <v>138000</v>
      </c>
      <c r="I207" s="256">
        <v>138000</v>
      </c>
      <c r="J207" s="266" t="s">
        <v>629</v>
      </c>
      <c r="K207" s="253" t="s">
        <v>512</v>
      </c>
      <c r="L207" s="257" t="s">
        <v>51</v>
      </c>
    </row>
    <row r="208" spans="1:12" s="35" customFormat="1" ht="93.6" customHeight="1" x14ac:dyDescent="0.35">
      <c r="A208" s="315">
        <v>14</v>
      </c>
      <c r="B208" s="253" t="s">
        <v>768</v>
      </c>
      <c r="C208" s="253" t="s">
        <v>511</v>
      </c>
      <c r="D208" s="253" t="s">
        <v>769</v>
      </c>
      <c r="E208" s="256" t="s">
        <v>21</v>
      </c>
      <c r="F208" s="256">
        <v>16000000</v>
      </c>
      <c r="G208" s="256" t="s">
        <v>21</v>
      </c>
      <c r="H208" s="256" t="s">
        <v>21</v>
      </c>
      <c r="I208" s="256" t="s">
        <v>21</v>
      </c>
      <c r="J208" s="266" t="s">
        <v>629</v>
      </c>
      <c r="K208" s="253" t="s">
        <v>512</v>
      </c>
      <c r="L208" s="257" t="s">
        <v>51</v>
      </c>
    </row>
    <row r="209" spans="1:15" s="35" customFormat="1" ht="112.2" customHeight="1" x14ac:dyDescent="0.35">
      <c r="A209" s="189">
        <v>15</v>
      </c>
      <c r="B209" s="167" t="s">
        <v>211</v>
      </c>
      <c r="C209" s="167" t="s">
        <v>819</v>
      </c>
      <c r="D209" s="167" t="s">
        <v>212</v>
      </c>
      <c r="E209" s="230">
        <v>50000</v>
      </c>
      <c r="F209" s="230">
        <v>50000</v>
      </c>
      <c r="G209" s="230">
        <v>60000</v>
      </c>
      <c r="H209" s="230">
        <v>60000</v>
      </c>
      <c r="I209" s="230">
        <v>60000</v>
      </c>
      <c r="J209" s="235" t="s">
        <v>433</v>
      </c>
      <c r="K209" s="232" t="s">
        <v>820</v>
      </c>
      <c r="L209" s="236" t="s">
        <v>184</v>
      </c>
    </row>
    <row r="210" spans="1:15" s="85" customFormat="1" ht="108.6" customHeight="1" x14ac:dyDescent="0.35">
      <c r="A210" s="423">
        <v>16</v>
      </c>
      <c r="B210" s="424" t="s">
        <v>822</v>
      </c>
      <c r="C210" s="424" t="s">
        <v>823</v>
      </c>
      <c r="D210" s="424" t="s">
        <v>821</v>
      </c>
      <c r="E210" s="425">
        <v>100000</v>
      </c>
      <c r="F210" s="425">
        <v>100000</v>
      </c>
      <c r="G210" s="425">
        <v>100000</v>
      </c>
      <c r="H210" s="425">
        <v>100000</v>
      </c>
      <c r="I210" s="425">
        <v>100000</v>
      </c>
      <c r="J210" s="426" t="s">
        <v>433</v>
      </c>
      <c r="K210" s="427" t="s">
        <v>824</v>
      </c>
      <c r="L210" s="428" t="s">
        <v>184</v>
      </c>
      <c r="M210" s="456" t="s">
        <v>825</v>
      </c>
      <c r="N210" s="457"/>
      <c r="O210" s="457"/>
    </row>
    <row r="211" spans="1:15" s="35" customFormat="1" ht="21" customHeight="1" x14ac:dyDescent="0.35">
      <c r="A211" s="316"/>
      <c r="B211" s="289"/>
      <c r="C211" s="289"/>
      <c r="D211" s="289"/>
      <c r="E211" s="290"/>
      <c r="F211" s="290"/>
      <c r="G211" s="290"/>
      <c r="H211" s="290"/>
      <c r="I211" s="290"/>
      <c r="J211" s="291"/>
      <c r="K211" s="289"/>
      <c r="L211" s="292"/>
    </row>
    <row r="212" spans="1:15" s="35" customFormat="1" ht="21" customHeight="1" x14ac:dyDescent="0.35">
      <c r="A212" s="316"/>
      <c r="B212" s="289"/>
      <c r="C212" s="289"/>
      <c r="D212" s="289"/>
      <c r="E212" s="290"/>
      <c r="F212" s="290"/>
      <c r="G212" s="290"/>
      <c r="H212" s="290"/>
      <c r="I212" s="290"/>
      <c r="J212" s="291"/>
      <c r="K212" s="289"/>
      <c r="L212" s="342">
        <v>110</v>
      </c>
    </row>
    <row r="213" spans="1:15" s="35" customFormat="1" ht="21" customHeight="1" x14ac:dyDescent="0.35">
      <c r="A213" s="54"/>
      <c r="B213" s="36" t="s">
        <v>540</v>
      </c>
      <c r="G213" s="40"/>
      <c r="H213" s="40"/>
      <c r="I213" s="40"/>
      <c r="J213" s="40"/>
    </row>
    <row r="214" spans="1:15" s="35" customFormat="1" ht="277.8" customHeight="1" x14ac:dyDescent="0.35">
      <c r="A214" s="304">
        <v>1</v>
      </c>
      <c r="B214" s="125" t="s">
        <v>48</v>
      </c>
      <c r="C214" s="211" t="s">
        <v>631</v>
      </c>
      <c r="D214" s="211" t="s">
        <v>632</v>
      </c>
      <c r="E214" s="260">
        <v>100000</v>
      </c>
      <c r="F214" s="260">
        <v>100000</v>
      </c>
      <c r="G214" s="260">
        <v>100000</v>
      </c>
      <c r="H214" s="260">
        <v>100000</v>
      </c>
      <c r="I214" s="260">
        <v>100000</v>
      </c>
      <c r="J214" s="124" t="s">
        <v>513</v>
      </c>
      <c r="K214" s="110" t="s">
        <v>633</v>
      </c>
      <c r="L214" s="110" t="s">
        <v>514</v>
      </c>
    </row>
    <row r="215" spans="1:15" s="35" customFormat="1" ht="21" customHeight="1" x14ac:dyDescent="0.35">
      <c r="A215" s="305"/>
      <c r="B215" s="293"/>
      <c r="C215" s="128"/>
      <c r="D215" s="128"/>
      <c r="E215" s="294"/>
      <c r="F215" s="294"/>
      <c r="G215" s="294"/>
      <c r="H215" s="294"/>
      <c r="I215" s="294"/>
      <c r="J215" s="130"/>
      <c r="K215" s="128"/>
      <c r="L215" s="128"/>
    </row>
    <row r="216" spans="1:15" s="35" customFormat="1" ht="21" customHeight="1" x14ac:dyDescent="0.35">
      <c r="A216" s="306"/>
      <c r="B216" s="295"/>
      <c r="C216" s="132"/>
      <c r="D216" s="132"/>
      <c r="E216" s="296"/>
      <c r="F216" s="296"/>
      <c r="G216" s="296"/>
      <c r="H216" s="296"/>
      <c r="I216" s="296"/>
      <c r="J216" s="134"/>
      <c r="K216" s="132"/>
      <c r="L216" s="132"/>
    </row>
    <row r="217" spans="1:15" s="35" customFormat="1" ht="21" customHeight="1" x14ac:dyDescent="0.35">
      <c r="A217" s="306"/>
      <c r="B217" s="295"/>
      <c r="C217" s="132"/>
      <c r="D217" s="132"/>
      <c r="E217" s="296"/>
      <c r="F217" s="296"/>
      <c r="G217" s="296"/>
      <c r="H217" s="296"/>
      <c r="I217" s="296"/>
      <c r="J217" s="134"/>
      <c r="K217" s="132"/>
      <c r="L217" s="132"/>
    </row>
    <row r="218" spans="1:15" s="35" customFormat="1" ht="21" customHeight="1" x14ac:dyDescent="0.35">
      <c r="A218" s="306"/>
      <c r="B218" s="295"/>
      <c r="C218" s="132"/>
      <c r="D218" s="132"/>
      <c r="E218" s="296"/>
      <c r="F218" s="296"/>
      <c r="G218" s="296"/>
      <c r="H218" s="296"/>
      <c r="I218" s="296"/>
      <c r="J218" s="134"/>
      <c r="K218" s="132"/>
      <c r="L218" s="132"/>
    </row>
    <row r="219" spans="1:15" s="35" customFormat="1" ht="21" customHeight="1" x14ac:dyDescent="0.35">
      <c r="A219" s="306"/>
      <c r="B219" s="295"/>
      <c r="C219" s="132"/>
      <c r="D219" s="132"/>
      <c r="E219" s="296"/>
      <c r="F219" s="296"/>
      <c r="G219" s="296"/>
      <c r="H219" s="296"/>
      <c r="I219" s="296"/>
      <c r="J219" s="134"/>
      <c r="K219" s="132"/>
      <c r="L219" s="132"/>
    </row>
    <row r="220" spans="1:15" s="35" customFormat="1" ht="21" customHeight="1" x14ac:dyDescent="0.35">
      <c r="A220" s="306"/>
      <c r="B220" s="295"/>
      <c r="C220" s="132"/>
      <c r="D220" s="132"/>
      <c r="E220" s="296"/>
      <c r="F220" s="296"/>
      <c r="G220" s="296"/>
      <c r="H220" s="296"/>
      <c r="I220" s="296"/>
      <c r="J220" s="134"/>
      <c r="K220" s="132"/>
      <c r="L220" s="343">
        <v>111</v>
      </c>
      <c r="M220" s="343"/>
    </row>
    <row r="221" spans="1:15" s="35" customFormat="1" ht="166.2" customHeight="1" x14ac:dyDescent="0.35">
      <c r="A221" s="76">
        <v>2</v>
      </c>
      <c r="B221" s="110" t="s">
        <v>44</v>
      </c>
      <c r="C221" s="211" t="s">
        <v>818</v>
      </c>
      <c r="D221" s="110" t="s">
        <v>515</v>
      </c>
      <c r="E221" s="251">
        <v>200000</v>
      </c>
      <c r="F221" s="251">
        <v>200000</v>
      </c>
      <c r="G221" s="251">
        <v>200000</v>
      </c>
      <c r="H221" s="251">
        <v>200000</v>
      </c>
      <c r="I221" s="251">
        <v>200000</v>
      </c>
      <c r="J221" s="178" t="s">
        <v>494</v>
      </c>
      <c r="K221" s="110" t="s">
        <v>785</v>
      </c>
      <c r="L221" s="111" t="s">
        <v>514</v>
      </c>
    </row>
    <row r="222" spans="1:15" s="35" customFormat="1" ht="198" x14ac:dyDescent="0.35">
      <c r="A222" s="304">
        <v>3</v>
      </c>
      <c r="B222" s="110" t="s">
        <v>518</v>
      </c>
      <c r="C222" s="110" t="s">
        <v>588</v>
      </c>
      <c r="D222" s="110" t="s">
        <v>519</v>
      </c>
      <c r="E222" s="258">
        <v>50000</v>
      </c>
      <c r="F222" s="258">
        <v>50000</v>
      </c>
      <c r="G222" s="258">
        <v>50000</v>
      </c>
      <c r="H222" s="258">
        <v>50000</v>
      </c>
      <c r="I222" s="258">
        <v>50000</v>
      </c>
      <c r="J222" s="225" t="s">
        <v>587</v>
      </c>
      <c r="K222" s="110" t="s">
        <v>586</v>
      </c>
      <c r="L222" s="110" t="s">
        <v>514</v>
      </c>
    </row>
    <row r="223" spans="1:15" s="35" customFormat="1" ht="18" x14ac:dyDescent="0.35">
      <c r="A223" s="305"/>
      <c r="B223" s="128"/>
      <c r="C223" s="128"/>
      <c r="D223" s="128"/>
      <c r="E223" s="417"/>
      <c r="F223" s="417"/>
      <c r="G223" s="417"/>
      <c r="H223" s="417"/>
      <c r="I223" s="417"/>
      <c r="J223" s="181"/>
      <c r="K223" s="128"/>
      <c r="L223" s="128"/>
    </row>
    <row r="224" spans="1:15" s="35" customFormat="1" ht="18" x14ac:dyDescent="0.35">
      <c r="A224" s="306"/>
      <c r="B224" s="132"/>
      <c r="C224" s="132"/>
      <c r="D224" s="132"/>
      <c r="E224" s="410"/>
      <c r="F224" s="410"/>
      <c r="G224" s="410"/>
      <c r="H224" s="410"/>
      <c r="I224" s="410"/>
      <c r="J224" s="184"/>
      <c r="K224" s="132"/>
      <c r="L224" s="132"/>
    </row>
    <row r="225" spans="1:12" s="35" customFormat="1" ht="18" x14ac:dyDescent="0.35">
      <c r="A225" s="306"/>
      <c r="B225" s="132"/>
      <c r="C225" s="132"/>
      <c r="D225" s="132"/>
      <c r="E225" s="410"/>
      <c r="F225" s="410"/>
      <c r="G225" s="410"/>
      <c r="H225" s="410"/>
      <c r="I225" s="410"/>
      <c r="J225" s="184"/>
      <c r="K225" s="132"/>
      <c r="L225" s="132"/>
    </row>
    <row r="226" spans="1:12" s="35" customFormat="1" ht="18" x14ac:dyDescent="0.35">
      <c r="A226" s="306"/>
      <c r="B226" s="132"/>
      <c r="C226" s="132"/>
      <c r="D226" s="132"/>
      <c r="E226" s="410"/>
      <c r="F226" s="410"/>
      <c r="G226" s="410"/>
      <c r="H226" s="410"/>
      <c r="I226" s="410"/>
      <c r="J226" s="184"/>
      <c r="K226" s="132"/>
      <c r="L226" s="132"/>
    </row>
    <row r="227" spans="1:12" s="35" customFormat="1" ht="18" x14ac:dyDescent="0.35">
      <c r="A227" s="306"/>
      <c r="B227" s="132"/>
      <c r="C227" s="132"/>
      <c r="D227" s="132"/>
      <c r="E227" s="410"/>
      <c r="F227" s="410"/>
      <c r="G227" s="410"/>
      <c r="H227" s="410"/>
      <c r="I227" s="410"/>
      <c r="J227" s="184"/>
      <c r="K227" s="132"/>
      <c r="L227" s="343">
        <v>112</v>
      </c>
    </row>
    <row r="228" spans="1:12" s="35" customFormat="1" ht="291" customHeight="1" x14ac:dyDescent="0.35">
      <c r="A228" s="81">
        <v>4</v>
      </c>
      <c r="B228" s="111" t="s">
        <v>43</v>
      </c>
      <c r="C228" s="214" t="s">
        <v>641</v>
      </c>
      <c r="D228" s="111" t="s">
        <v>636</v>
      </c>
      <c r="E228" s="258">
        <v>50000</v>
      </c>
      <c r="F228" s="258">
        <v>50000</v>
      </c>
      <c r="G228" s="258">
        <v>50000</v>
      </c>
      <c r="H228" s="258">
        <v>50000</v>
      </c>
      <c r="I228" s="258">
        <v>50000</v>
      </c>
      <c r="J228" s="173" t="s">
        <v>494</v>
      </c>
      <c r="K228" s="111" t="s">
        <v>637</v>
      </c>
      <c r="L228" s="111" t="s">
        <v>514</v>
      </c>
    </row>
    <row r="229" spans="1:12" s="35" customFormat="1" ht="111.6" customHeight="1" x14ac:dyDescent="0.35">
      <c r="A229" s="81">
        <v>5</v>
      </c>
      <c r="B229" s="111" t="s">
        <v>42</v>
      </c>
      <c r="C229" s="111" t="s">
        <v>638</v>
      </c>
      <c r="D229" s="111" t="s">
        <v>517</v>
      </c>
      <c r="E229" s="258">
        <v>50000</v>
      </c>
      <c r="F229" s="258">
        <v>50000</v>
      </c>
      <c r="G229" s="258">
        <v>50000</v>
      </c>
      <c r="H229" s="258">
        <v>50000</v>
      </c>
      <c r="I229" s="258">
        <v>50000</v>
      </c>
      <c r="J229" s="178" t="s">
        <v>494</v>
      </c>
      <c r="K229" s="214" t="s">
        <v>639</v>
      </c>
      <c r="L229" s="110" t="s">
        <v>514</v>
      </c>
    </row>
    <row r="230" spans="1:12" s="35" customFormat="1" ht="18" customHeight="1" x14ac:dyDescent="0.35">
      <c r="A230" s="305"/>
      <c r="B230" s="128"/>
      <c r="C230" s="128"/>
      <c r="D230" s="128"/>
      <c r="E230" s="417"/>
      <c r="F230" s="417"/>
      <c r="G230" s="417"/>
      <c r="H230" s="417"/>
      <c r="I230" s="417"/>
      <c r="J230" s="181"/>
      <c r="K230" s="128"/>
      <c r="L230" s="128"/>
    </row>
    <row r="231" spans="1:12" s="35" customFormat="1" ht="18" customHeight="1" x14ac:dyDescent="0.35">
      <c r="A231" s="306"/>
      <c r="B231" s="132"/>
      <c r="C231" s="132"/>
      <c r="D231" s="132"/>
      <c r="E231" s="410"/>
      <c r="F231" s="410"/>
      <c r="G231" s="410"/>
      <c r="H231" s="410"/>
      <c r="I231" s="410"/>
      <c r="J231" s="184"/>
      <c r="K231" s="132"/>
      <c r="L231" s="132"/>
    </row>
    <row r="232" spans="1:12" s="35" customFormat="1" ht="18" customHeight="1" x14ac:dyDescent="0.35">
      <c r="A232" s="306"/>
      <c r="B232" s="132"/>
      <c r="C232" s="132"/>
      <c r="D232" s="132"/>
      <c r="E232" s="410"/>
      <c r="F232" s="410"/>
      <c r="G232" s="410"/>
      <c r="H232" s="410"/>
      <c r="I232" s="410"/>
      <c r="J232" s="184"/>
      <c r="K232" s="132"/>
      <c r="L232" s="343">
        <v>113</v>
      </c>
    </row>
    <row r="233" spans="1:12" s="54" customFormat="1" ht="254.4" customHeight="1" x14ac:dyDescent="0.35">
      <c r="A233" s="81">
        <v>6</v>
      </c>
      <c r="B233" s="411" t="s">
        <v>46</v>
      </c>
      <c r="C233" s="412" t="s">
        <v>640</v>
      </c>
      <c r="D233" s="82" t="s">
        <v>47</v>
      </c>
      <c r="E233" s="413">
        <v>100000</v>
      </c>
      <c r="F233" s="413">
        <v>100000</v>
      </c>
      <c r="G233" s="413">
        <v>100000</v>
      </c>
      <c r="H233" s="413">
        <v>100000</v>
      </c>
      <c r="I233" s="413">
        <v>100000</v>
      </c>
      <c r="J233" s="87" t="s">
        <v>183</v>
      </c>
      <c r="K233" s="82" t="s">
        <v>634</v>
      </c>
      <c r="L233" s="82" t="s">
        <v>514</v>
      </c>
    </row>
    <row r="234" spans="1:12" s="54" customFormat="1" ht="186.6" customHeight="1" x14ac:dyDescent="0.35">
      <c r="A234" s="81">
        <v>7</v>
      </c>
      <c r="B234" s="414" t="s">
        <v>33</v>
      </c>
      <c r="C234" s="412" t="s">
        <v>635</v>
      </c>
      <c r="D234" s="82" t="s">
        <v>516</v>
      </c>
      <c r="E234" s="415">
        <v>100000</v>
      </c>
      <c r="F234" s="415">
        <v>100000</v>
      </c>
      <c r="G234" s="415">
        <v>100000</v>
      </c>
      <c r="H234" s="415">
        <v>100000</v>
      </c>
      <c r="I234" s="415">
        <v>100000</v>
      </c>
      <c r="J234" s="416" t="s">
        <v>45</v>
      </c>
      <c r="K234" s="82" t="s">
        <v>49</v>
      </c>
      <c r="L234" s="82" t="s">
        <v>514</v>
      </c>
    </row>
    <row r="235" spans="1:12" s="54" customFormat="1" ht="18" customHeight="1" x14ac:dyDescent="0.35">
      <c r="A235" s="306"/>
      <c r="B235" s="418"/>
      <c r="C235" s="387"/>
      <c r="D235" s="387"/>
      <c r="E235" s="419"/>
      <c r="F235" s="419"/>
      <c r="G235" s="419"/>
      <c r="H235" s="419"/>
      <c r="I235" s="419"/>
      <c r="J235" s="388"/>
      <c r="K235" s="387"/>
      <c r="L235" s="334">
        <v>114</v>
      </c>
    </row>
    <row r="236" spans="1:12" ht="21" customHeight="1" x14ac:dyDescent="0.3">
      <c r="A236" s="321"/>
      <c r="B236" s="322"/>
      <c r="C236" s="323"/>
      <c r="D236" s="323"/>
      <c r="E236" s="363" t="e">
        <f>SUM(E214,E221,#REF!,E222,E228,E229,#REF!,)</f>
        <v>#REF!</v>
      </c>
      <c r="F236" s="363" t="e">
        <f>SUM(F214,F221,#REF!,F222,F228,F229,#REF!,)</f>
        <v>#REF!</v>
      </c>
      <c r="G236" s="363" t="e">
        <f>SUM(G214,G221,#REF!,G222,G228,G229,#REF!,)</f>
        <v>#REF!</v>
      </c>
      <c r="H236" s="363" t="e">
        <f>SUM(H214,H221,#REF!,H222,H228,H229,#REF!,)</f>
        <v>#REF!</v>
      </c>
      <c r="I236" s="363" t="e">
        <f>SUM(I214,I221,#REF!,I222,I228,I229,#REF!,)</f>
        <v>#REF!</v>
      </c>
      <c r="J236" s="323"/>
      <c r="K236" s="364" t="e">
        <f>SUM(E236:J236)</f>
        <v>#REF!</v>
      </c>
      <c r="L236" s="323"/>
    </row>
    <row r="237" spans="1:12" ht="21" customHeight="1" x14ac:dyDescent="0.3">
      <c r="A237" s="324"/>
      <c r="B237" s="325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 ht="21" customHeight="1" x14ac:dyDescent="0.3">
      <c r="G238" s="31"/>
      <c r="H238" s="31"/>
      <c r="I238" s="31"/>
      <c r="J238" s="31"/>
      <c r="K238" s="31"/>
    </row>
    <row r="239" spans="1:12" ht="21" customHeight="1" x14ac:dyDescent="0.3">
      <c r="G239" s="31"/>
      <c r="H239" s="31"/>
      <c r="I239" s="31"/>
      <c r="J239" s="31"/>
      <c r="K239" s="31"/>
    </row>
    <row r="240" spans="1:12" x14ac:dyDescent="0.3">
      <c r="G240" s="31"/>
      <c r="H240" s="31"/>
      <c r="I240" s="31"/>
      <c r="J240" s="31"/>
      <c r="K240" s="31"/>
    </row>
    <row r="241" spans="7:11" x14ac:dyDescent="0.3">
      <c r="G241" s="31"/>
      <c r="H241" s="31"/>
      <c r="I241" s="31"/>
      <c r="J241" s="31"/>
      <c r="K241" s="31"/>
    </row>
    <row r="242" spans="7:11" x14ac:dyDescent="0.3">
      <c r="G242" s="31"/>
      <c r="H242" s="31"/>
      <c r="I242" s="31"/>
      <c r="J242" s="31"/>
      <c r="K242" s="31"/>
    </row>
    <row r="243" spans="7:11" x14ac:dyDescent="0.3">
      <c r="G243" s="31"/>
      <c r="H243" s="31"/>
      <c r="I243" s="31"/>
      <c r="J243" s="31"/>
      <c r="K243" s="31"/>
    </row>
    <row r="244" spans="7:11" x14ac:dyDescent="0.3">
      <c r="G244" s="31"/>
      <c r="H244" s="31"/>
      <c r="I244" s="31"/>
      <c r="J244" s="31"/>
      <c r="K244" s="31"/>
    </row>
    <row r="245" spans="7:11" x14ac:dyDescent="0.3">
      <c r="G245" s="31"/>
      <c r="H245" s="31"/>
      <c r="I245" s="31"/>
      <c r="J245" s="31"/>
      <c r="K245" s="31"/>
    </row>
    <row r="246" spans="7:11" x14ac:dyDescent="0.3">
      <c r="G246" s="31"/>
      <c r="H246" s="31"/>
      <c r="I246" s="31"/>
      <c r="J246" s="31"/>
      <c r="K246" s="31"/>
    </row>
    <row r="247" spans="7:11" x14ac:dyDescent="0.3">
      <c r="G247" s="31"/>
      <c r="H247" s="31"/>
      <c r="I247" s="31"/>
      <c r="J247" s="31"/>
      <c r="K247" s="31"/>
    </row>
    <row r="248" spans="7:11" x14ac:dyDescent="0.3">
      <c r="G248" s="31"/>
      <c r="H248" s="31"/>
      <c r="I248" s="31"/>
      <c r="J248" s="31"/>
      <c r="K248" s="31"/>
    </row>
    <row r="249" spans="7:11" x14ac:dyDescent="0.3">
      <c r="G249" s="31"/>
      <c r="H249" s="31"/>
      <c r="I249" s="31"/>
      <c r="J249" s="31"/>
      <c r="K249" s="31"/>
    </row>
    <row r="250" spans="7:11" x14ac:dyDescent="0.3">
      <c r="G250" s="31"/>
      <c r="H250" s="31"/>
      <c r="I250" s="31"/>
      <c r="J250" s="31"/>
      <c r="K250" s="31"/>
    </row>
    <row r="251" spans="7:11" x14ac:dyDescent="0.3">
      <c r="G251" s="31"/>
      <c r="H251" s="31"/>
      <c r="I251" s="31"/>
      <c r="J251" s="31"/>
      <c r="K251" s="31"/>
    </row>
    <row r="252" spans="7:11" x14ac:dyDescent="0.3">
      <c r="G252" s="31"/>
      <c r="H252" s="31"/>
      <c r="I252" s="31"/>
      <c r="J252" s="31"/>
      <c r="K252" s="31"/>
    </row>
    <row r="253" spans="7:11" x14ac:dyDescent="0.3">
      <c r="G253" s="31"/>
      <c r="H253" s="31"/>
      <c r="I253" s="31"/>
      <c r="J253" s="31"/>
    </row>
    <row r="254" spans="7:11" x14ac:dyDescent="0.3">
      <c r="G254" s="31"/>
      <c r="H254" s="31"/>
      <c r="I254" s="31"/>
      <c r="J254" s="31"/>
    </row>
    <row r="255" spans="7:11" x14ac:dyDescent="0.3">
      <c r="G255" s="31"/>
      <c r="H255" s="31"/>
      <c r="I255" s="31"/>
      <c r="J255" s="31"/>
    </row>
    <row r="256" spans="7:11" x14ac:dyDescent="0.3">
      <c r="G256" s="31"/>
      <c r="H256" s="31"/>
      <c r="I256" s="31"/>
      <c r="J256" s="31"/>
    </row>
    <row r="257" spans="7:10" x14ac:dyDescent="0.3">
      <c r="G257" s="31"/>
      <c r="H257" s="31"/>
      <c r="I257" s="31"/>
      <c r="J257" s="31"/>
    </row>
    <row r="258" spans="7:10" x14ac:dyDescent="0.3">
      <c r="G258" s="31"/>
      <c r="H258" s="31"/>
      <c r="I258" s="31"/>
      <c r="J258" s="31"/>
    </row>
    <row r="259" spans="7:10" x14ac:dyDescent="0.3">
      <c r="G259" s="31"/>
      <c r="H259" s="31"/>
      <c r="I259" s="31"/>
      <c r="J259" s="31"/>
    </row>
    <row r="260" spans="7:10" x14ac:dyDescent="0.3">
      <c r="G260" s="31"/>
      <c r="H260" s="31"/>
      <c r="I260" s="31"/>
      <c r="J260" s="31"/>
    </row>
    <row r="261" spans="7:10" x14ac:dyDescent="0.3">
      <c r="G261" s="31"/>
      <c r="H261" s="31"/>
      <c r="I261" s="31"/>
      <c r="J261" s="31"/>
    </row>
    <row r="262" spans="7:10" x14ac:dyDescent="0.3">
      <c r="G262" s="31"/>
      <c r="H262" s="31"/>
      <c r="I262" s="31"/>
      <c r="J262" s="31"/>
    </row>
    <row r="263" spans="7:10" x14ac:dyDescent="0.3">
      <c r="G263" s="31"/>
      <c r="H263" s="31"/>
      <c r="I263" s="31"/>
      <c r="J263" s="31"/>
    </row>
    <row r="264" spans="7:10" x14ac:dyDescent="0.3">
      <c r="G264" s="31"/>
      <c r="H264" s="31"/>
      <c r="I264" s="31"/>
      <c r="J264" s="31"/>
    </row>
    <row r="265" spans="7:10" x14ac:dyDescent="0.3">
      <c r="G265" s="31"/>
      <c r="H265" s="31"/>
      <c r="I265" s="31"/>
      <c r="J265" s="31"/>
    </row>
    <row r="266" spans="7:10" x14ac:dyDescent="0.3">
      <c r="G266" s="31"/>
      <c r="H266" s="31"/>
      <c r="I266" s="31"/>
      <c r="J266" s="31"/>
    </row>
    <row r="267" spans="7:10" x14ac:dyDescent="0.3">
      <c r="G267" s="31"/>
      <c r="H267" s="31"/>
      <c r="I267" s="31"/>
      <c r="J267" s="31"/>
    </row>
    <row r="268" spans="7:10" x14ac:dyDescent="0.3">
      <c r="G268" s="31"/>
      <c r="H268" s="31"/>
      <c r="I268" s="31"/>
      <c r="J268" s="31"/>
    </row>
    <row r="269" spans="7:10" x14ac:dyDescent="0.3">
      <c r="G269" s="31"/>
      <c r="H269" s="31"/>
      <c r="I269" s="31"/>
      <c r="J269" s="31"/>
    </row>
    <row r="270" spans="7:10" x14ac:dyDescent="0.3">
      <c r="G270" s="31"/>
      <c r="H270" s="31"/>
      <c r="I270" s="31"/>
      <c r="J270" s="31"/>
    </row>
    <row r="271" spans="7:10" x14ac:dyDescent="0.3">
      <c r="G271" s="31"/>
      <c r="H271" s="31"/>
      <c r="I271" s="31"/>
      <c r="J271" s="31"/>
    </row>
    <row r="272" spans="7:10" x14ac:dyDescent="0.3">
      <c r="G272" s="31"/>
      <c r="H272" s="31"/>
      <c r="I272" s="31"/>
      <c r="J272" s="31"/>
    </row>
    <row r="273" spans="7:10" x14ac:dyDescent="0.3">
      <c r="G273" s="31"/>
      <c r="H273" s="31"/>
      <c r="I273" s="31"/>
      <c r="J273" s="31"/>
    </row>
    <row r="274" spans="7:10" x14ac:dyDescent="0.3">
      <c r="G274" s="31"/>
      <c r="H274" s="31"/>
      <c r="I274" s="31"/>
      <c r="J274" s="31"/>
    </row>
    <row r="275" spans="7:10" x14ac:dyDescent="0.3">
      <c r="G275" s="31"/>
      <c r="H275" s="31"/>
      <c r="I275" s="31"/>
      <c r="J275" s="31"/>
    </row>
    <row r="276" spans="7:10" x14ac:dyDescent="0.3">
      <c r="G276" s="31"/>
      <c r="H276" s="31"/>
      <c r="I276" s="31"/>
      <c r="J276" s="31"/>
    </row>
    <row r="277" spans="7:10" x14ac:dyDescent="0.3">
      <c r="G277" s="31"/>
      <c r="H277" s="31"/>
      <c r="I277" s="31"/>
      <c r="J277" s="31"/>
    </row>
    <row r="278" spans="7:10" x14ac:dyDescent="0.3">
      <c r="G278" s="31"/>
      <c r="H278" s="31"/>
      <c r="I278" s="31"/>
      <c r="J278" s="31"/>
    </row>
    <row r="279" spans="7:10" x14ac:dyDescent="0.3">
      <c r="G279" s="31"/>
      <c r="H279" s="31"/>
      <c r="I279" s="31"/>
      <c r="J279" s="31"/>
    </row>
    <row r="280" spans="7:10" x14ac:dyDescent="0.3">
      <c r="G280" s="31"/>
      <c r="H280" s="31"/>
      <c r="I280" s="31"/>
      <c r="J280" s="31"/>
    </row>
    <row r="281" spans="7:10" x14ac:dyDescent="0.3">
      <c r="G281" s="31"/>
      <c r="H281" s="31"/>
      <c r="I281" s="31"/>
      <c r="J281" s="31"/>
    </row>
    <row r="282" spans="7:10" x14ac:dyDescent="0.3">
      <c r="G282" s="31"/>
      <c r="H282" s="31"/>
      <c r="I282" s="31"/>
      <c r="J282" s="31"/>
    </row>
    <row r="283" spans="7:10" x14ac:dyDescent="0.3">
      <c r="G283" s="31"/>
      <c r="H283" s="31"/>
      <c r="I283" s="31"/>
      <c r="J283" s="31"/>
    </row>
    <row r="284" spans="7:10" x14ac:dyDescent="0.3">
      <c r="G284" s="31"/>
      <c r="H284" s="31"/>
      <c r="I284" s="31"/>
      <c r="J284" s="31"/>
    </row>
    <row r="285" spans="7:10" x14ac:dyDescent="0.3">
      <c r="G285" s="31"/>
      <c r="H285" s="31"/>
      <c r="I285" s="31"/>
      <c r="J285" s="31"/>
    </row>
    <row r="286" spans="7:10" x14ac:dyDescent="0.3">
      <c r="G286" s="31"/>
      <c r="H286" s="31"/>
      <c r="I286" s="31"/>
      <c r="J286" s="31"/>
    </row>
    <row r="287" spans="7:10" x14ac:dyDescent="0.3">
      <c r="G287" s="31"/>
      <c r="H287" s="31"/>
      <c r="I287" s="31"/>
      <c r="J287" s="31"/>
    </row>
    <row r="288" spans="7:10" x14ac:dyDescent="0.3">
      <c r="G288" s="31"/>
      <c r="H288" s="31"/>
      <c r="I288" s="31"/>
      <c r="J288" s="31"/>
    </row>
    <row r="289" spans="7:10" x14ac:dyDescent="0.3">
      <c r="G289" s="31"/>
      <c r="H289" s="31"/>
      <c r="I289" s="31"/>
      <c r="J289" s="31"/>
    </row>
    <row r="290" spans="7:10" x14ac:dyDescent="0.3">
      <c r="G290" s="31"/>
      <c r="H290" s="31"/>
      <c r="I290" s="31"/>
      <c r="J290" s="31"/>
    </row>
    <row r="291" spans="7:10" x14ac:dyDescent="0.3">
      <c r="G291" s="31"/>
      <c r="H291" s="31"/>
      <c r="I291" s="31"/>
      <c r="J291" s="31"/>
    </row>
  </sheetData>
  <mergeCells count="20">
    <mergeCell ref="A13:L13"/>
    <mergeCell ref="A23:L23"/>
    <mergeCell ref="A2:L2"/>
    <mergeCell ref="A3:L3"/>
    <mergeCell ref="A5:L5"/>
    <mergeCell ref="A10:A12"/>
    <mergeCell ref="B10:B12"/>
    <mergeCell ref="C10:C12"/>
    <mergeCell ref="E10:I10"/>
    <mergeCell ref="A4:L4"/>
    <mergeCell ref="M210:O210"/>
    <mergeCell ref="A167:L167"/>
    <mergeCell ref="A36:L36"/>
    <mergeCell ref="A45:L45"/>
    <mergeCell ref="A83:L83"/>
    <mergeCell ref="A149:L149"/>
    <mergeCell ref="A110:L110"/>
    <mergeCell ref="A125:L125"/>
    <mergeCell ref="A102:L102"/>
    <mergeCell ref="A72:L72"/>
  </mergeCells>
  <printOptions horizontalCentered="1"/>
  <pageMargins left="0" right="0" top="0.9055118110236221" bottom="0.39370078740157483" header="0.51181102362204722" footer="0.3937007874015748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1"/>
  <sheetViews>
    <sheetView topLeftCell="A31" zoomScale="110" zoomScaleNormal="110" zoomScaleSheetLayoutView="90" workbookViewId="0">
      <selection activeCell="G8" sqref="G8"/>
    </sheetView>
  </sheetViews>
  <sheetFormatPr defaultColWidth="9.109375" defaultRowHeight="15.6" x14ac:dyDescent="0.3"/>
  <cols>
    <col min="1" max="1" width="3.88671875" style="25" customWidth="1"/>
    <col min="2" max="2" width="22" style="2" customWidth="1"/>
    <col min="3" max="3" width="24.88671875" style="25" customWidth="1"/>
    <col min="4" max="4" width="20.44140625" style="25" customWidth="1"/>
    <col min="5" max="5" width="8" style="25" customWidth="1"/>
    <col min="6" max="6" width="8.33203125" style="25" customWidth="1"/>
    <col min="7" max="8" width="7.88671875" style="25" customWidth="1"/>
    <col min="9" max="9" width="8.109375" style="25" customWidth="1"/>
    <col min="10" max="10" width="8.5546875" style="272" customWidth="1"/>
    <col min="11" max="11" width="23.109375" style="25" customWidth="1"/>
    <col min="12" max="12" width="11.5546875" style="25" customWidth="1"/>
    <col min="13" max="16384" width="9.109375" style="25"/>
  </cols>
  <sheetData>
    <row r="1" spans="1:16" ht="18" x14ac:dyDescent="0.35">
      <c r="A1" s="38"/>
      <c r="B1" s="38"/>
      <c r="C1" s="38"/>
      <c r="D1" s="38"/>
      <c r="E1" s="38"/>
      <c r="F1" s="38"/>
      <c r="G1" s="38"/>
      <c r="H1" s="38"/>
      <c r="I1" s="38"/>
      <c r="J1" s="267"/>
      <c r="K1" s="38"/>
      <c r="L1" s="39" t="s">
        <v>784</v>
      </c>
      <c r="M1" s="2"/>
      <c r="N1" s="2"/>
      <c r="O1" s="2"/>
      <c r="P1" s="2"/>
    </row>
    <row r="2" spans="1:16" ht="18" x14ac:dyDescent="0.35">
      <c r="A2" s="432" t="s">
        <v>10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2"/>
      <c r="N2" s="2"/>
      <c r="O2" s="2"/>
      <c r="P2" s="2"/>
    </row>
    <row r="3" spans="1:16" ht="18" x14ac:dyDescent="0.35">
      <c r="A3" s="432" t="s">
        <v>41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2"/>
      <c r="N3" s="2"/>
      <c r="O3" s="2"/>
      <c r="P3" s="2"/>
    </row>
    <row r="4" spans="1:16" ht="18" x14ac:dyDescent="0.35">
      <c r="A4" s="432" t="s">
        <v>15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2"/>
      <c r="N4" s="2"/>
      <c r="O4" s="2"/>
      <c r="P4" s="2"/>
    </row>
    <row r="5" spans="1:16" ht="18" x14ac:dyDescent="0.35">
      <c r="A5" s="35"/>
      <c r="B5" s="36"/>
      <c r="C5" s="35"/>
      <c r="D5" s="35"/>
      <c r="E5" s="35"/>
      <c r="F5" s="35"/>
      <c r="G5" s="35"/>
      <c r="H5" s="35"/>
      <c r="I5" s="35"/>
      <c r="J5" s="263"/>
      <c r="K5" s="35"/>
      <c r="L5" s="40"/>
    </row>
    <row r="6" spans="1:16" ht="18" x14ac:dyDescent="0.35">
      <c r="A6" s="36" t="s">
        <v>541</v>
      </c>
      <c r="B6" s="36"/>
      <c r="C6" s="36"/>
      <c r="D6" s="36"/>
      <c r="E6" s="35"/>
      <c r="F6" s="35"/>
      <c r="G6" s="35"/>
      <c r="H6" s="35"/>
      <c r="I6" s="35"/>
      <c r="J6" s="301"/>
      <c r="K6" s="35"/>
      <c r="L6" s="35"/>
    </row>
    <row r="7" spans="1:16" ht="18" x14ac:dyDescent="0.35">
      <c r="A7" s="36" t="s">
        <v>542</v>
      </c>
      <c r="B7" s="36"/>
      <c r="C7" s="36"/>
      <c r="D7" s="36"/>
      <c r="E7" s="35"/>
      <c r="F7" s="35"/>
      <c r="G7" s="35"/>
      <c r="H7" s="35"/>
      <c r="I7" s="35"/>
      <c r="J7" s="263"/>
      <c r="K7" s="35"/>
      <c r="L7" s="35"/>
    </row>
    <row r="8" spans="1:16" ht="18" x14ac:dyDescent="0.35">
      <c r="A8" s="35"/>
      <c r="B8" s="51" t="s">
        <v>543</v>
      </c>
      <c r="C8" s="35"/>
      <c r="D8" s="35"/>
      <c r="E8" s="35"/>
      <c r="F8" s="35"/>
      <c r="G8" s="35"/>
      <c r="H8" s="35"/>
      <c r="I8" s="35"/>
      <c r="J8" s="263"/>
      <c r="K8" s="35"/>
      <c r="L8" s="35"/>
    </row>
    <row r="9" spans="1:16" ht="18" x14ac:dyDescent="0.35">
      <c r="A9" s="35"/>
      <c r="B9" s="36" t="s">
        <v>544</v>
      </c>
      <c r="C9" s="35"/>
      <c r="D9" s="35"/>
      <c r="E9" s="35"/>
      <c r="F9" s="35"/>
      <c r="G9" s="35"/>
      <c r="H9" s="35"/>
      <c r="I9" s="35"/>
      <c r="J9" s="263"/>
      <c r="K9" s="35"/>
      <c r="L9" s="35"/>
    </row>
    <row r="10" spans="1:16" s="35" customFormat="1" ht="18" x14ac:dyDescent="0.35">
      <c r="A10" s="433" t="s">
        <v>0</v>
      </c>
      <c r="B10" s="436" t="s">
        <v>9</v>
      </c>
      <c r="C10" s="439" t="s">
        <v>5</v>
      </c>
      <c r="D10" s="42" t="s">
        <v>1</v>
      </c>
      <c r="E10" s="442" t="s">
        <v>32</v>
      </c>
      <c r="F10" s="442"/>
      <c r="G10" s="442"/>
      <c r="H10" s="442"/>
      <c r="I10" s="443"/>
      <c r="J10" s="268" t="s">
        <v>6</v>
      </c>
      <c r="K10" s="43" t="s">
        <v>8</v>
      </c>
      <c r="L10" s="42" t="s">
        <v>14</v>
      </c>
    </row>
    <row r="11" spans="1:16" s="35" customFormat="1" ht="18" x14ac:dyDescent="0.35">
      <c r="A11" s="434"/>
      <c r="B11" s="437"/>
      <c r="C11" s="440"/>
      <c r="D11" s="44" t="s">
        <v>2</v>
      </c>
      <c r="E11" s="75">
        <v>2566</v>
      </c>
      <c r="F11" s="42">
        <v>2567</v>
      </c>
      <c r="G11" s="75">
        <v>2568</v>
      </c>
      <c r="H11" s="42">
        <v>2569</v>
      </c>
      <c r="I11" s="42">
        <v>2570</v>
      </c>
      <c r="J11" s="269" t="s">
        <v>7</v>
      </c>
      <c r="K11" s="45" t="s">
        <v>3</v>
      </c>
      <c r="L11" s="44" t="s">
        <v>13</v>
      </c>
    </row>
    <row r="12" spans="1:16" s="35" customFormat="1" ht="18" x14ac:dyDescent="0.35">
      <c r="A12" s="435"/>
      <c r="B12" s="438"/>
      <c r="C12" s="441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270"/>
      <c r="K12" s="49"/>
      <c r="L12" s="46"/>
    </row>
    <row r="13" spans="1:16" s="237" customFormat="1" ht="76.8" customHeight="1" x14ac:dyDescent="0.6">
      <c r="A13" s="187">
        <v>1</v>
      </c>
      <c r="B13" s="119" t="s">
        <v>499</v>
      </c>
      <c r="C13" s="119" t="s">
        <v>500</v>
      </c>
      <c r="D13" s="119" t="s">
        <v>339</v>
      </c>
      <c r="E13" s="238">
        <v>50000</v>
      </c>
      <c r="F13" s="238">
        <v>50000</v>
      </c>
      <c r="G13" s="238">
        <v>50000</v>
      </c>
      <c r="H13" s="238">
        <v>50000</v>
      </c>
      <c r="I13" s="238">
        <v>50000</v>
      </c>
      <c r="J13" s="123" t="s">
        <v>480</v>
      </c>
      <c r="K13" s="119" t="s">
        <v>501</v>
      </c>
      <c r="L13" s="223" t="s">
        <v>184</v>
      </c>
    </row>
    <row r="14" spans="1:16" s="237" customFormat="1" ht="75" customHeight="1" x14ac:dyDescent="0.6">
      <c r="A14" s="187">
        <v>2</v>
      </c>
      <c r="B14" s="119" t="s">
        <v>340</v>
      </c>
      <c r="C14" s="119" t="s">
        <v>502</v>
      </c>
      <c r="D14" s="119" t="s">
        <v>503</v>
      </c>
      <c r="E14" s="238">
        <v>25000</v>
      </c>
      <c r="F14" s="238">
        <v>30000</v>
      </c>
      <c r="G14" s="238">
        <v>35000</v>
      </c>
      <c r="H14" s="238">
        <v>40000</v>
      </c>
      <c r="I14" s="238">
        <v>45000</v>
      </c>
      <c r="J14" s="123" t="s">
        <v>480</v>
      </c>
      <c r="K14" s="119" t="s">
        <v>341</v>
      </c>
      <c r="L14" s="223" t="s">
        <v>184</v>
      </c>
    </row>
    <row r="15" spans="1:16" s="237" customFormat="1" ht="75" customHeight="1" x14ac:dyDescent="0.6">
      <c r="A15" s="189">
        <v>3</v>
      </c>
      <c r="B15" s="167" t="s">
        <v>342</v>
      </c>
      <c r="C15" s="167" t="s">
        <v>363</v>
      </c>
      <c r="D15" s="167" t="s">
        <v>343</v>
      </c>
      <c r="E15" s="239">
        <v>50000</v>
      </c>
      <c r="F15" s="239">
        <v>50000</v>
      </c>
      <c r="G15" s="239">
        <v>50000</v>
      </c>
      <c r="H15" s="239">
        <v>50000</v>
      </c>
      <c r="I15" s="239">
        <v>50000</v>
      </c>
      <c r="J15" s="172" t="s">
        <v>480</v>
      </c>
      <c r="K15" s="167" t="s">
        <v>504</v>
      </c>
      <c r="L15" s="242" t="s">
        <v>184</v>
      </c>
    </row>
    <row r="16" spans="1:16" s="237" customFormat="1" ht="21" customHeight="1" x14ac:dyDescent="0.6">
      <c r="A16" s="191"/>
      <c r="B16" s="65"/>
      <c r="C16" s="65"/>
      <c r="D16" s="65"/>
      <c r="E16" s="216"/>
      <c r="F16" s="216"/>
      <c r="G16" s="216"/>
      <c r="H16" s="216"/>
      <c r="I16" s="216"/>
      <c r="J16" s="130"/>
      <c r="K16" s="65"/>
      <c r="L16" s="243"/>
    </row>
    <row r="17" spans="1:12" s="237" customFormat="1" ht="21" customHeight="1" x14ac:dyDescent="0.6">
      <c r="A17" s="193"/>
      <c r="B17" s="63"/>
      <c r="C17" s="63"/>
      <c r="D17" s="63"/>
      <c r="E17" s="217"/>
      <c r="F17" s="217"/>
      <c r="G17" s="217"/>
      <c r="H17" s="217"/>
      <c r="I17" s="217"/>
      <c r="J17" s="134"/>
      <c r="K17" s="63"/>
      <c r="L17" s="244"/>
    </row>
    <row r="18" spans="1:12" s="237" customFormat="1" ht="21" customHeight="1" x14ac:dyDescent="0.6">
      <c r="A18" s="193"/>
      <c r="B18" s="63"/>
      <c r="C18" s="63"/>
      <c r="D18" s="63"/>
      <c r="E18" s="217"/>
      <c r="F18" s="217"/>
      <c r="G18" s="217"/>
      <c r="H18" s="217"/>
      <c r="I18" s="217"/>
      <c r="J18" s="134"/>
      <c r="K18" s="63"/>
      <c r="L18" s="344">
        <v>115</v>
      </c>
    </row>
    <row r="19" spans="1:12" s="237" customFormat="1" ht="51.6" customHeight="1" x14ac:dyDescent="0.6">
      <c r="A19" s="187">
        <v>4</v>
      </c>
      <c r="B19" s="119" t="s">
        <v>505</v>
      </c>
      <c r="C19" s="119" t="s">
        <v>344</v>
      </c>
      <c r="D19" s="119" t="s">
        <v>28</v>
      </c>
      <c r="E19" s="238">
        <v>50000</v>
      </c>
      <c r="F19" s="238">
        <v>50000</v>
      </c>
      <c r="G19" s="238">
        <v>50000</v>
      </c>
      <c r="H19" s="238">
        <v>50000</v>
      </c>
      <c r="I19" s="238">
        <v>50000</v>
      </c>
      <c r="J19" s="123" t="s">
        <v>346</v>
      </c>
      <c r="K19" s="119" t="s">
        <v>345</v>
      </c>
      <c r="L19" s="223" t="s">
        <v>184</v>
      </c>
    </row>
    <row r="20" spans="1:12" s="237" customFormat="1" ht="57.6" customHeight="1" x14ac:dyDescent="0.6">
      <c r="A20" s="187">
        <v>5</v>
      </c>
      <c r="B20" s="119" t="s">
        <v>364</v>
      </c>
      <c r="C20" s="119" t="s">
        <v>506</v>
      </c>
      <c r="D20" s="119" t="s">
        <v>18</v>
      </c>
      <c r="E20" s="238">
        <v>650000</v>
      </c>
      <c r="F20" s="238">
        <v>650000</v>
      </c>
      <c r="G20" s="238">
        <v>650000</v>
      </c>
      <c r="H20" s="238">
        <v>650000</v>
      </c>
      <c r="I20" s="238">
        <v>650000</v>
      </c>
      <c r="J20" s="123" t="s">
        <v>346</v>
      </c>
      <c r="K20" s="119" t="s">
        <v>347</v>
      </c>
      <c r="L20" s="223" t="s">
        <v>184</v>
      </c>
    </row>
    <row r="21" spans="1:12" s="237" customFormat="1" ht="74.400000000000006" customHeight="1" x14ac:dyDescent="0.6">
      <c r="A21" s="187">
        <v>6</v>
      </c>
      <c r="B21" s="119" t="s">
        <v>348</v>
      </c>
      <c r="C21" s="119" t="s">
        <v>349</v>
      </c>
      <c r="D21" s="119" t="s">
        <v>350</v>
      </c>
      <c r="E21" s="238">
        <v>100000</v>
      </c>
      <c r="F21" s="238">
        <v>100000</v>
      </c>
      <c r="G21" s="238">
        <v>100000</v>
      </c>
      <c r="H21" s="238">
        <v>100000</v>
      </c>
      <c r="I21" s="238">
        <v>100000</v>
      </c>
      <c r="J21" s="123" t="s">
        <v>480</v>
      </c>
      <c r="K21" s="119" t="s">
        <v>501</v>
      </c>
      <c r="L21" s="223" t="s">
        <v>184</v>
      </c>
    </row>
    <row r="22" spans="1:12" s="237" customFormat="1" ht="113.4" customHeight="1" x14ac:dyDescent="0.6">
      <c r="A22" s="189">
        <v>7</v>
      </c>
      <c r="B22" s="167" t="s">
        <v>507</v>
      </c>
      <c r="C22" s="167" t="s">
        <v>351</v>
      </c>
      <c r="D22" s="167" t="s">
        <v>508</v>
      </c>
      <c r="E22" s="239">
        <v>50000</v>
      </c>
      <c r="F22" s="239">
        <v>50000</v>
      </c>
      <c r="G22" s="239">
        <v>50000</v>
      </c>
      <c r="H22" s="239">
        <v>50000</v>
      </c>
      <c r="I22" s="239">
        <v>50000</v>
      </c>
      <c r="J22" s="172" t="s">
        <v>346</v>
      </c>
      <c r="K22" s="167" t="s">
        <v>509</v>
      </c>
      <c r="L22" s="242" t="s">
        <v>184</v>
      </c>
    </row>
    <row r="23" spans="1:12" s="237" customFormat="1" ht="18" customHeight="1" x14ac:dyDescent="0.6">
      <c r="A23" s="193"/>
      <c r="B23" s="63"/>
      <c r="C23" s="63"/>
      <c r="D23" s="63"/>
      <c r="E23" s="217"/>
      <c r="F23" s="217"/>
      <c r="G23" s="217"/>
      <c r="H23" s="217"/>
      <c r="I23" s="217"/>
      <c r="J23" s="134"/>
      <c r="K23" s="63"/>
      <c r="L23" s="241"/>
    </row>
    <row r="24" spans="1:12" s="237" customFormat="1" ht="18" customHeight="1" x14ac:dyDescent="0.6">
      <c r="A24" s="193"/>
      <c r="B24" s="63"/>
      <c r="C24" s="63"/>
      <c r="D24" s="63"/>
      <c r="E24" s="217"/>
      <c r="F24" s="217"/>
      <c r="G24" s="217"/>
      <c r="H24" s="217"/>
      <c r="I24" s="217"/>
      <c r="J24" s="134"/>
      <c r="K24" s="63"/>
      <c r="L24" s="241"/>
    </row>
    <row r="25" spans="1:12" s="237" customFormat="1" ht="18" customHeight="1" x14ac:dyDescent="0.6">
      <c r="A25" s="193"/>
      <c r="B25" s="63"/>
      <c r="C25" s="63"/>
      <c r="D25" s="63"/>
      <c r="E25" s="217"/>
      <c r="F25" s="217"/>
      <c r="G25" s="217"/>
      <c r="H25" s="217"/>
      <c r="I25" s="217"/>
      <c r="J25" s="134"/>
      <c r="K25" s="63"/>
      <c r="L25" s="241"/>
    </row>
    <row r="26" spans="1:12" s="237" customFormat="1" ht="18" customHeight="1" x14ac:dyDescent="0.6">
      <c r="A26" s="193"/>
      <c r="B26" s="63"/>
      <c r="C26" s="63"/>
      <c r="D26" s="63"/>
      <c r="E26" s="217"/>
      <c r="F26" s="217"/>
      <c r="G26" s="217"/>
      <c r="H26" s="217"/>
      <c r="I26" s="217"/>
      <c r="J26" s="134"/>
      <c r="K26" s="63"/>
      <c r="L26" s="241"/>
    </row>
    <row r="27" spans="1:12" s="237" customFormat="1" ht="21" customHeight="1" x14ac:dyDescent="0.6">
      <c r="A27" s="193"/>
      <c r="B27" s="63"/>
      <c r="C27" s="63"/>
      <c r="D27" s="63"/>
      <c r="E27" s="217"/>
      <c r="F27" s="217"/>
      <c r="G27" s="217"/>
      <c r="H27" s="217"/>
      <c r="I27" s="217"/>
      <c r="J27" s="134"/>
      <c r="K27" s="63"/>
      <c r="L27" s="241"/>
    </row>
    <row r="28" spans="1:12" s="237" customFormat="1" ht="21" customHeight="1" x14ac:dyDescent="0.6">
      <c r="A28" s="193"/>
      <c r="B28" s="63"/>
      <c r="C28" s="63"/>
      <c r="D28" s="63"/>
      <c r="E28" s="217"/>
      <c r="F28" s="217"/>
      <c r="G28" s="217"/>
      <c r="H28" s="217"/>
      <c r="I28" s="217"/>
      <c r="J28" s="134"/>
      <c r="K28" s="63"/>
      <c r="L28" s="335">
        <v>116</v>
      </c>
    </row>
    <row r="29" spans="1:12" s="237" customFormat="1" ht="112.8" customHeight="1" x14ac:dyDescent="0.6">
      <c r="A29" s="187">
        <v>8</v>
      </c>
      <c r="B29" s="119" t="s">
        <v>352</v>
      </c>
      <c r="C29" s="119" t="s">
        <v>353</v>
      </c>
      <c r="D29" s="119" t="s">
        <v>354</v>
      </c>
      <c r="E29" s="238">
        <v>600000</v>
      </c>
      <c r="F29" s="238">
        <v>600000</v>
      </c>
      <c r="G29" s="238">
        <v>600000</v>
      </c>
      <c r="H29" s="238">
        <v>600000</v>
      </c>
      <c r="I29" s="238">
        <v>600000</v>
      </c>
      <c r="J29" s="123" t="s">
        <v>480</v>
      </c>
      <c r="K29" s="119" t="s">
        <v>510</v>
      </c>
      <c r="L29" s="220" t="s">
        <v>27</v>
      </c>
    </row>
    <row r="30" spans="1:12" s="237" customFormat="1" ht="83.4" customHeight="1" x14ac:dyDescent="0.6">
      <c r="A30" s="187">
        <v>9</v>
      </c>
      <c r="B30" s="119" t="s">
        <v>355</v>
      </c>
      <c r="C30" s="119" t="s">
        <v>356</v>
      </c>
      <c r="D30" s="119" t="s">
        <v>357</v>
      </c>
      <c r="E30" s="238">
        <v>100000</v>
      </c>
      <c r="F30" s="238">
        <v>100000</v>
      </c>
      <c r="G30" s="238">
        <v>100000</v>
      </c>
      <c r="H30" s="238">
        <v>100000</v>
      </c>
      <c r="I30" s="238">
        <v>100000</v>
      </c>
      <c r="J30" s="123" t="s">
        <v>480</v>
      </c>
      <c r="K30" s="119" t="s">
        <v>501</v>
      </c>
      <c r="L30" s="223" t="s">
        <v>184</v>
      </c>
    </row>
    <row r="31" spans="1:12" s="237" customFormat="1" ht="83.4" customHeight="1" x14ac:dyDescent="0.6">
      <c r="A31" s="187">
        <v>10</v>
      </c>
      <c r="B31" s="119" t="s">
        <v>358</v>
      </c>
      <c r="C31" s="119" t="s">
        <v>356</v>
      </c>
      <c r="D31" s="119" t="s">
        <v>357</v>
      </c>
      <c r="E31" s="238">
        <v>100000</v>
      </c>
      <c r="F31" s="238">
        <v>100000</v>
      </c>
      <c r="G31" s="238">
        <v>100000</v>
      </c>
      <c r="H31" s="238">
        <v>100000</v>
      </c>
      <c r="I31" s="238">
        <v>100000</v>
      </c>
      <c r="J31" s="123" t="s">
        <v>498</v>
      </c>
      <c r="K31" s="119" t="s">
        <v>501</v>
      </c>
      <c r="L31" s="223" t="s">
        <v>184</v>
      </c>
    </row>
    <row r="32" spans="1:12" s="237" customFormat="1" ht="83.4" customHeight="1" x14ac:dyDescent="0.6">
      <c r="A32" s="187">
        <v>11</v>
      </c>
      <c r="B32" s="119" t="s">
        <v>359</v>
      </c>
      <c r="C32" s="119" t="s">
        <v>356</v>
      </c>
      <c r="D32" s="119" t="s">
        <v>357</v>
      </c>
      <c r="E32" s="238">
        <v>100000</v>
      </c>
      <c r="F32" s="238">
        <v>100000</v>
      </c>
      <c r="G32" s="238">
        <v>100000</v>
      </c>
      <c r="H32" s="238">
        <v>100000</v>
      </c>
      <c r="I32" s="238">
        <v>100000</v>
      </c>
      <c r="J32" s="123" t="s">
        <v>498</v>
      </c>
      <c r="K32" s="119" t="s">
        <v>501</v>
      </c>
      <c r="L32" s="223" t="s">
        <v>184</v>
      </c>
    </row>
    <row r="33" spans="1:13" s="237" customFormat="1" ht="66.599999999999994" customHeight="1" x14ac:dyDescent="0.6">
      <c r="A33" s="191"/>
      <c r="B33" s="65"/>
      <c r="C33" s="65"/>
      <c r="D33" s="65"/>
      <c r="E33" s="216"/>
      <c r="F33" s="216"/>
      <c r="G33" s="216"/>
      <c r="H33" s="216"/>
      <c r="I33" s="216"/>
      <c r="J33" s="130"/>
      <c r="K33" s="65"/>
      <c r="L33" s="284"/>
      <c r="M33" s="244"/>
    </row>
    <row r="34" spans="1:13" ht="21" customHeight="1" x14ac:dyDescent="0.35">
      <c r="A34" s="1"/>
      <c r="B34" s="8"/>
      <c r="C34" s="8"/>
      <c r="D34" s="1"/>
      <c r="E34" s="396" t="e">
        <f>SUM(E13,E14,E15,#REF!,E19,E20,E21,E22,E29,E30,E31,E32,E33,)</f>
        <v>#REF!</v>
      </c>
      <c r="F34" s="396" t="e">
        <f>SUM(F13,F14,F15,#REF!,F19,F20,F21,F22,F29,F30,F31,F32,F33,)</f>
        <v>#REF!</v>
      </c>
      <c r="G34" s="396" t="e">
        <f>SUM(G13,G14,G15,#REF!,G19,G20,G21,G22,G29,G30,G31,G32,G33,)</f>
        <v>#REF!</v>
      </c>
      <c r="H34" s="396" t="e">
        <f>SUM(H13,H14,H15,#REF!,H19,H20,H21,H22,H29,H30,H31,H32,H33,)</f>
        <v>#REF!</v>
      </c>
      <c r="I34" s="396" t="e">
        <f>SUM(I13,I14,I15,#REF!,I19,I20,I21,I22,I29,I30,I31,I32,I33,)</f>
        <v>#REF!</v>
      </c>
      <c r="J34" s="397"/>
      <c r="K34" s="398" t="e">
        <f>SUM(E34:J34)</f>
        <v>#REF!</v>
      </c>
      <c r="L34" s="338">
        <v>117</v>
      </c>
    </row>
    <row r="35" spans="1:13" x14ac:dyDescent="0.3">
      <c r="A35" s="1"/>
      <c r="B35" s="8"/>
      <c r="C35" s="8"/>
      <c r="D35" s="1"/>
      <c r="E35" s="53"/>
      <c r="F35" s="53"/>
      <c r="G35" s="53"/>
      <c r="H35" s="53"/>
      <c r="I35" s="53"/>
      <c r="J35" s="271"/>
      <c r="K35" s="52"/>
      <c r="L35" s="4"/>
    </row>
    <row r="36" spans="1:13" x14ac:dyDescent="0.3">
      <c r="A36" s="1"/>
      <c r="B36" s="8"/>
      <c r="C36" s="8"/>
      <c r="D36" s="1"/>
      <c r="E36" s="28"/>
      <c r="F36" s="28"/>
      <c r="G36" s="52"/>
      <c r="H36" s="52"/>
      <c r="I36" s="28"/>
      <c r="J36" s="52"/>
      <c r="K36" s="28"/>
      <c r="L36" s="1"/>
    </row>
    <row r="37" spans="1:13" x14ac:dyDescent="0.3">
      <c r="A37" s="1"/>
      <c r="B37" s="7"/>
      <c r="C37" s="1"/>
      <c r="D37" s="1"/>
      <c r="E37" s="28"/>
      <c r="F37" s="28"/>
      <c r="G37" s="28"/>
      <c r="H37" s="28"/>
      <c r="I37" s="28"/>
      <c r="J37" s="52"/>
      <c r="K37" s="28"/>
      <c r="L37" s="1"/>
    </row>
    <row r="38" spans="1:13" x14ac:dyDescent="0.3">
      <c r="A38" s="1"/>
      <c r="B38" s="7"/>
      <c r="C38" s="1"/>
      <c r="D38" s="1"/>
      <c r="E38" s="1"/>
      <c r="F38" s="1"/>
      <c r="G38" s="1"/>
      <c r="H38" s="1"/>
      <c r="I38" s="1"/>
      <c r="J38" s="8"/>
      <c r="K38" s="1"/>
      <c r="L38" s="1"/>
    </row>
    <row r="39" spans="1:13" x14ac:dyDescent="0.3">
      <c r="A39" s="1"/>
      <c r="B39" s="7"/>
      <c r="C39" s="8"/>
      <c r="D39" s="1"/>
      <c r="E39" s="1"/>
      <c r="F39" s="1"/>
      <c r="G39" s="8"/>
      <c r="H39" s="8"/>
      <c r="I39" s="1"/>
      <c r="J39" s="8"/>
      <c r="K39" s="1"/>
      <c r="L39" s="1"/>
    </row>
    <row r="40" spans="1:13" x14ac:dyDescent="0.3">
      <c r="A40" s="1"/>
      <c r="B40" s="8"/>
      <c r="C40" s="8"/>
      <c r="D40" s="1"/>
      <c r="E40" s="9"/>
      <c r="F40" s="9"/>
      <c r="G40" s="1"/>
      <c r="H40" s="1"/>
      <c r="I40" s="1"/>
      <c r="J40" s="8"/>
      <c r="K40" s="8"/>
      <c r="L40" s="1"/>
    </row>
    <row r="41" spans="1:13" x14ac:dyDescent="0.3">
      <c r="A41" s="1"/>
      <c r="B41" s="8"/>
      <c r="C41" s="1"/>
      <c r="D41" s="1"/>
      <c r="E41" s="9"/>
      <c r="F41" s="9"/>
      <c r="G41" s="1"/>
      <c r="H41" s="1"/>
      <c r="I41" s="1"/>
      <c r="J41" s="8"/>
      <c r="K41" s="8"/>
      <c r="L41" s="1"/>
    </row>
    <row r="42" spans="1:13" x14ac:dyDescent="0.3">
      <c r="A42" s="1"/>
      <c r="B42" s="7"/>
      <c r="C42" s="8"/>
      <c r="D42" s="1"/>
      <c r="E42" s="1"/>
      <c r="F42" s="9"/>
      <c r="G42" s="8"/>
      <c r="H42" s="8"/>
      <c r="I42" s="1"/>
      <c r="J42" s="8"/>
      <c r="K42" s="1"/>
      <c r="L42" s="1"/>
    </row>
    <row r="43" spans="1:13" x14ac:dyDescent="0.3">
      <c r="A43" s="1"/>
      <c r="B43" s="7"/>
      <c r="C43" s="8"/>
      <c r="D43" s="1"/>
      <c r="E43" s="1"/>
      <c r="F43" s="9"/>
      <c r="G43" s="1"/>
      <c r="H43" s="1"/>
      <c r="I43" s="1"/>
      <c r="J43" s="8"/>
      <c r="K43" s="8"/>
      <c r="L43" s="1"/>
    </row>
    <row r="44" spans="1:13" x14ac:dyDescent="0.3">
      <c r="A44" s="1"/>
      <c r="B44" s="7"/>
      <c r="C44" s="8"/>
      <c r="D44" s="1"/>
      <c r="E44" s="1"/>
      <c r="F44" s="1"/>
      <c r="G44" s="1"/>
      <c r="H44" s="1"/>
      <c r="I44" s="1"/>
      <c r="J44" s="8"/>
      <c r="K44" s="8"/>
      <c r="L44" s="1"/>
    </row>
    <row r="45" spans="1:13" ht="18" x14ac:dyDescent="0.35">
      <c r="A45" s="1"/>
      <c r="B45" s="7"/>
      <c r="C45" s="8"/>
      <c r="D45" s="1"/>
      <c r="E45" s="1"/>
      <c r="F45" s="1"/>
      <c r="G45" s="1"/>
      <c r="H45" s="1"/>
      <c r="I45" s="1"/>
      <c r="J45" s="8"/>
      <c r="K45" s="8"/>
      <c r="L45" s="41"/>
    </row>
    <row r="46" spans="1:13" x14ac:dyDescent="0.3">
      <c r="A46" s="1"/>
      <c r="B46" s="8"/>
      <c r="C46" s="8"/>
      <c r="D46" s="1"/>
      <c r="E46" s="1"/>
      <c r="F46" s="1"/>
      <c r="G46" s="9"/>
      <c r="H46" s="9"/>
      <c r="I46" s="1"/>
      <c r="J46" s="8"/>
      <c r="K46" s="7"/>
      <c r="L46" s="1"/>
    </row>
    <row r="47" spans="1:13" x14ac:dyDescent="0.3">
      <c r="A47" s="1"/>
      <c r="B47" s="8"/>
      <c r="C47" s="8"/>
      <c r="D47" s="1"/>
      <c r="E47" s="1"/>
      <c r="F47" s="1"/>
      <c r="G47" s="1"/>
      <c r="H47" s="1"/>
      <c r="I47" s="1"/>
      <c r="J47" s="8"/>
      <c r="K47" s="7"/>
    </row>
    <row r="48" spans="1:13" x14ac:dyDescent="0.3">
      <c r="A48" s="1"/>
      <c r="B48" s="8"/>
      <c r="C48" s="8"/>
      <c r="D48" s="1"/>
      <c r="E48" s="1"/>
      <c r="F48" s="1"/>
      <c r="G48" s="1"/>
      <c r="H48" s="1"/>
      <c r="I48" s="1"/>
      <c r="J48" s="8"/>
      <c r="K48" s="1"/>
      <c r="L48" s="1"/>
    </row>
    <row r="49" spans="1:12" x14ac:dyDescent="0.3">
      <c r="A49" s="1"/>
      <c r="B49" s="7"/>
      <c r="C49" s="1"/>
      <c r="D49" s="1"/>
      <c r="E49" s="1"/>
      <c r="F49" s="1"/>
      <c r="G49" s="1"/>
      <c r="H49" s="1"/>
      <c r="I49" s="1"/>
      <c r="J49" s="8"/>
      <c r="K49" s="1"/>
      <c r="L49" s="1"/>
    </row>
    <row r="50" spans="1:12" x14ac:dyDescent="0.3">
      <c r="A50" s="1"/>
      <c r="B50" s="7"/>
      <c r="C50" s="1"/>
      <c r="D50" s="1"/>
      <c r="E50" s="1"/>
      <c r="F50" s="1"/>
      <c r="G50" s="1"/>
      <c r="H50" s="1"/>
      <c r="I50" s="1"/>
      <c r="J50" s="8"/>
      <c r="K50" s="1"/>
      <c r="L50" s="1"/>
    </row>
    <row r="51" spans="1:12" x14ac:dyDescent="0.3">
      <c r="A51" s="1"/>
      <c r="B51" s="7"/>
      <c r="C51" s="1"/>
      <c r="D51" s="1"/>
      <c r="E51" s="1"/>
      <c r="F51" s="1"/>
      <c r="G51" s="1"/>
      <c r="H51" s="1"/>
      <c r="I51" s="1"/>
      <c r="J51" s="8"/>
      <c r="K51" s="1"/>
    </row>
    <row r="52" spans="1:12" x14ac:dyDescent="0.3">
      <c r="A52" s="1"/>
      <c r="B52" s="7"/>
      <c r="C52" s="8"/>
      <c r="D52" s="1"/>
      <c r="E52" s="1"/>
      <c r="F52" s="1"/>
      <c r="G52" s="8"/>
      <c r="H52" s="8"/>
      <c r="I52" s="1"/>
      <c r="J52" s="8"/>
      <c r="K52" s="1"/>
      <c r="L52" s="1"/>
    </row>
    <row r="53" spans="1:12" x14ac:dyDescent="0.3">
      <c r="A53" s="1"/>
      <c r="B53" s="8"/>
      <c r="C53" s="1"/>
      <c r="D53" s="1"/>
      <c r="E53" s="1"/>
      <c r="F53" s="1"/>
      <c r="G53" s="1"/>
      <c r="H53" s="1"/>
      <c r="I53" s="1"/>
      <c r="J53" s="8"/>
      <c r="K53" s="1"/>
      <c r="L53" s="1"/>
    </row>
    <row r="54" spans="1:12" x14ac:dyDescent="0.3">
      <c r="A54" s="1"/>
      <c r="B54" s="7"/>
      <c r="C54" s="8"/>
      <c r="D54" s="1"/>
      <c r="E54" s="1"/>
      <c r="F54" s="9"/>
      <c r="G54" s="8"/>
      <c r="H54" s="8"/>
      <c r="I54" s="1"/>
      <c r="J54" s="8"/>
      <c r="K54" s="1"/>
      <c r="L54" s="1"/>
    </row>
    <row r="55" spans="1:12" x14ac:dyDescent="0.3">
      <c r="A55" s="1"/>
      <c r="B55" s="7"/>
      <c r="C55" s="8"/>
      <c r="D55" s="1"/>
      <c r="E55" s="1"/>
      <c r="F55" s="1"/>
      <c r="G55" s="8"/>
      <c r="H55" s="8"/>
      <c r="I55" s="1"/>
      <c r="J55" s="8"/>
      <c r="K55" s="1"/>
      <c r="L55" s="1"/>
    </row>
    <row r="56" spans="1:12" x14ac:dyDescent="0.3">
      <c r="A56" s="1"/>
      <c r="B56" s="7"/>
      <c r="C56" s="10"/>
      <c r="D56" s="1"/>
      <c r="E56" s="1"/>
      <c r="F56" s="1"/>
      <c r="G56" s="8"/>
      <c r="H56" s="8"/>
      <c r="I56" s="1"/>
      <c r="J56" s="8"/>
      <c r="K56" s="1"/>
      <c r="L56" s="1"/>
    </row>
    <row r="57" spans="1:12" x14ac:dyDescent="0.3">
      <c r="A57" s="1"/>
      <c r="B57" s="8"/>
      <c r="C57" s="8"/>
      <c r="D57" s="1"/>
      <c r="E57" s="1"/>
      <c r="F57" s="1"/>
      <c r="G57" s="1"/>
      <c r="H57" s="1"/>
      <c r="I57" s="1"/>
      <c r="J57" s="8"/>
      <c r="K57" s="1"/>
      <c r="L57" s="1"/>
    </row>
    <row r="58" spans="1:12" x14ac:dyDescent="0.3">
      <c r="A58" s="1"/>
      <c r="B58" s="7"/>
      <c r="C58" s="1"/>
      <c r="D58" s="1"/>
      <c r="E58" s="1"/>
      <c r="F58" s="1"/>
      <c r="G58" s="1"/>
      <c r="H58" s="1"/>
      <c r="I58" s="1"/>
      <c r="J58" s="8"/>
      <c r="K58" s="1"/>
      <c r="L58" s="1"/>
    </row>
    <row r="59" spans="1:12" x14ac:dyDescent="0.3">
      <c r="A59" s="1"/>
      <c r="B59" s="8"/>
      <c r="C59" s="8"/>
      <c r="D59" s="1"/>
      <c r="E59" s="1"/>
      <c r="F59" s="1"/>
      <c r="G59" s="9"/>
      <c r="H59" s="9"/>
      <c r="I59" s="1"/>
      <c r="J59" s="8"/>
      <c r="K59" s="8"/>
      <c r="L59" s="1"/>
    </row>
    <row r="60" spans="1:12" x14ac:dyDescent="0.3">
      <c r="A60" s="1"/>
      <c r="B60" s="8"/>
      <c r="C60" s="8"/>
      <c r="D60" s="1"/>
      <c r="E60" s="1"/>
      <c r="F60" s="1"/>
      <c r="G60" s="1"/>
      <c r="H60" s="1"/>
      <c r="I60" s="1"/>
      <c r="J60" s="8"/>
      <c r="K60" s="8"/>
      <c r="L60" s="1"/>
    </row>
    <row r="61" spans="1:12" x14ac:dyDescent="0.3">
      <c r="A61" s="1"/>
      <c r="B61" s="8"/>
      <c r="C61" s="1"/>
      <c r="D61" s="1"/>
      <c r="E61" s="1"/>
      <c r="F61" s="1"/>
      <c r="G61" s="1"/>
      <c r="H61" s="1"/>
      <c r="I61" s="1"/>
      <c r="J61" s="8"/>
      <c r="K61" s="1"/>
      <c r="L61" s="1"/>
    </row>
    <row r="62" spans="1:12" x14ac:dyDescent="0.3">
      <c r="A62" s="1"/>
      <c r="B62" s="8"/>
      <c r="C62" s="8"/>
      <c r="D62" s="1"/>
      <c r="E62" s="1"/>
      <c r="F62" s="1"/>
      <c r="G62" s="9"/>
      <c r="H62" s="9"/>
      <c r="I62" s="1"/>
      <c r="J62" s="8"/>
      <c r="K62" s="8"/>
      <c r="L62" s="1"/>
    </row>
    <row r="63" spans="1:12" x14ac:dyDescent="0.3">
      <c r="A63" s="1"/>
      <c r="B63" s="8"/>
      <c r="C63" s="8"/>
      <c r="D63" s="1"/>
      <c r="E63" s="1"/>
      <c r="F63" s="1"/>
      <c r="G63" s="1"/>
      <c r="H63" s="1"/>
      <c r="I63" s="1"/>
      <c r="J63" s="8"/>
      <c r="K63" s="8"/>
      <c r="L63" s="1"/>
    </row>
    <row r="64" spans="1:12" x14ac:dyDescent="0.3">
      <c r="A64" s="1"/>
      <c r="B64" s="8"/>
      <c r="C64" s="1"/>
      <c r="D64" s="1"/>
      <c r="E64" s="1"/>
      <c r="F64" s="1"/>
      <c r="G64" s="1"/>
      <c r="H64" s="1"/>
      <c r="I64" s="1"/>
      <c r="J64" s="8"/>
      <c r="K64" s="1"/>
      <c r="L64" s="1"/>
    </row>
    <row r="65" spans="1:12" x14ac:dyDescent="0.3">
      <c r="A65" s="1"/>
      <c r="B65" s="8"/>
      <c r="C65" s="8"/>
      <c r="D65" s="1"/>
      <c r="E65" s="9"/>
      <c r="F65" s="9"/>
      <c r="G65" s="9"/>
      <c r="H65" s="9"/>
      <c r="I65" s="1"/>
      <c r="J65" s="8"/>
      <c r="K65" s="8"/>
      <c r="L65" s="1"/>
    </row>
    <row r="66" spans="1:12" x14ac:dyDescent="0.3">
      <c r="A66" s="1"/>
      <c r="B66" s="8"/>
      <c r="C66" s="8"/>
      <c r="D66" s="1"/>
      <c r="E66" s="1"/>
      <c r="F66" s="1"/>
      <c r="G66" s="1"/>
      <c r="H66" s="1"/>
      <c r="I66" s="1"/>
      <c r="J66" s="8"/>
      <c r="K66" s="8"/>
      <c r="L66" s="1"/>
    </row>
    <row r="67" spans="1:12" x14ac:dyDescent="0.3">
      <c r="A67" s="1"/>
      <c r="B67" s="8"/>
      <c r="C67" s="1"/>
      <c r="D67" s="1"/>
      <c r="E67" s="1"/>
      <c r="F67" s="1"/>
      <c r="G67" s="1"/>
      <c r="H67" s="1"/>
      <c r="I67" s="1"/>
      <c r="J67" s="8"/>
      <c r="K67" s="8"/>
      <c r="L67" s="1"/>
    </row>
    <row r="68" spans="1:12" x14ac:dyDescent="0.3">
      <c r="A68" s="1"/>
      <c r="B68" s="7"/>
      <c r="C68" s="8"/>
      <c r="D68" s="1"/>
      <c r="E68" s="1"/>
      <c r="F68" s="1"/>
      <c r="G68" s="9"/>
      <c r="H68" s="9"/>
      <c r="I68" s="1"/>
      <c r="J68" s="8"/>
      <c r="K68" s="8"/>
      <c r="L68" s="1"/>
    </row>
    <row r="69" spans="1:12" x14ac:dyDescent="0.3">
      <c r="A69" s="1"/>
      <c r="B69" s="7"/>
      <c r="C69" s="8"/>
      <c r="D69" s="1"/>
      <c r="E69" s="9"/>
      <c r="F69" s="9"/>
      <c r="G69" s="9"/>
      <c r="H69" s="9"/>
      <c r="I69" s="1"/>
      <c r="J69" s="8"/>
      <c r="K69" s="8"/>
      <c r="L69" s="1"/>
    </row>
    <row r="70" spans="1:12" x14ac:dyDescent="0.3">
      <c r="A70" s="1"/>
      <c r="B70" s="7"/>
      <c r="C70" s="1"/>
      <c r="D70" s="1"/>
      <c r="E70" s="1"/>
      <c r="F70" s="1"/>
      <c r="G70" s="1"/>
      <c r="H70" s="1"/>
      <c r="I70" s="1"/>
      <c r="J70" s="8"/>
      <c r="K70" s="8"/>
      <c r="L70" s="1"/>
    </row>
    <row r="71" spans="1:12" x14ac:dyDescent="0.3">
      <c r="A71" s="1"/>
      <c r="B71" s="7"/>
      <c r="C71" s="8"/>
      <c r="D71" s="1"/>
      <c r="E71" s="1"/>
      <c r="F71" s="1"/>
      <c r="G71" s="9"/>
      <c r="H71" s="9"/>
      <c r="I71" s="1"/>
      <c r="J71" s="8"/>
      <c r="K71" s="8"/>
      <c r="L71" s="1"/>
    </row>
    <row r="72" spans="1:12" x14ac:dyDescent="0.3">
      <c r="A72" s="1"/>
      <c r="B72" s="7"/>
      <c r="C72" s="8"/>
      <c r="D72" s="1"/>
      <c r="E72" s="9"/>
      <c r="F72" s="9"/>
      <c r="G72" s="9"/>
      <c r="H72" s="9"/>
      <c r="I72" s="1"/>
      <c r="J72" s="8"/>
      <c r="K72" s="8"/>
      <c r="L72" s="1"/>
    </row>
    <row r="73" spans="1:12" x14ac:dyDescent="0.3">
      <c r="A73" s="1"/>
      <c r="B73" s="8"/>
      <c r="C73" s="1"/>
      <c r="D73" s="1"/>
      <c r="E73" s="1"/>
      <c r="F73" s="1"/>
      <c r="G73" s="1"/>
      <c r="H73" s="1"/>
      <c r="I73" s="1"/>
      <c r="J73" s="8"/>
      <c r="K73" s="8"/>
      <c r="L73" s="1"/>
    </row>
    <row r="74" spans="1:12" x14ac:dyDescent="0.3">
      <c r="A74" s="1"/>
      <c r="B74" s="8"/>
      <c r="C74" s="8"/>
      <c r="D74" s="1"/>
      <c r="E74" s="1"/>
      <c r="F74" s="1"/>
      <c r="G74" s="9"/>
      <c r="H74" s="9"/>
      <c r="I74" s="1"/>
      <c r="J74" s="8"/>
      <c r="K74" s="8"/>
      <c r="L74" s="1"/>
    </row>
    <row r="75" spans="1:12" x14ac:dyDescent="0.3">
      <c r="A75" s="1"/>
      <c r="B75" s="8"/>
      <c r="C75" s="8"/>
      <c r="D75" s="1"/>
      <c r="E75" s="1"/>
      <c r="F75" s="1"/>
      <c r="G75" s="1"/>
      <c r="H75" s="1"/>
      <c r="I75" s="1"/>
      <c r="J75" s="8"/>
      <c r="K75" s="8"/>
      <c r="L75" s="1"/>
    </row>
    <row r="76" spans="1:12" x14ac:dyDescent="0.3">
      <c r="A76" s="1"/>
      <c r="B76" s="8"/>
      <c r="C76" s="8"/>
      <c r="D76" s="1"/>
      <c r="E76" s="1"/>
      <c r="F76" s="1"/>
      <c r="G76" s="1"/>
      <c r="H76" s="1"/>
      <c r="I76" s="1"/>
      <c r="J76" s="8"/>
      <c r="K76" s="8"/>
      <c r="L76" s="1"/>
    </row>
    <row r="77" spans="1:12" x14ac:dyDescent="0.3">
      <c r="A77" s="1"/>
      <c r="B77" s="7"/>
      <c r="C77" s="1"/>
      <c r="D77" s="1"/>
      <c r="E77" s="1"/>
      <c r="F77" s="1"/>
      <c r="G77" s="1"/>
      <c r="H77" s="1"/>
      <c r="I77" s="1"/>
      <c r="J77" s="8"/>
      <c r="K77" s="1"/>
      <c r="L77" s="1"/>
    </row>
    <row r="78" spans="1:12" x14ac:dyDescent="0.3">
      <c r="A78" s="1"/>
      <c r="B78" s="7"/>
      <c r="C78" s="1"/>
      <c r="D78" s="1"/>
      <c r="E78" s="1"/>
      <c r="F78" s="1"/>
      <c r="G78" s="1"/>
      <c r="H78" s="1"/>
      <c r="I78" s="1"/>
      <c r="J78" s="8"/>
      <c r="K78" s="1"/>
      <c r="L78" s="1"/>
    </row>
    <row r="79" spans="1:12" x14ac:dyDescent="0.3">
      <c r="A79" s="1"/>
      <c r="B79" s="7"/>
      <c r="C79" s="8"/>
      <c r="D79" s="1"/>
      <c r="E79" s="1"/>
      <c r="F79" s="1"/>
      <c r="G79" s="1"/>
      <c r="H79" s="1"/>
      <c r="I79" s="9"/>
      <c r="J79" s="8"/>
      <c r="K79" s="8"/>
      <c r="L79" s="1"/>
    </row>
    <row r="80" spans="1:12" x14ac:dyDescent="0.3">
      <c r="A80" s="1"/>
      <c r="B80" s="7"/>
      <c r="C80" s="8"/>
      <c r="D80" s="1"/>
      <c r="E80" s="9"/>
      <c r="F80" s="9"/>
      <c r="G80" s="9"/>
      <c r="H80" s="9"/>
      <c r="I80" s="1"/>
      <c r="J80" s="8"/>
      <c r="K80" s="8"/>
      <c r="L80" s="1"/>
    </row>
    <row r="81" spans="1:12" x14ac:dyDescent="0.3">
      <c r="A81" s="1"/>
      <c r="B81" s="8"/>
      <c r="C81" s="1"/>
      <c r="D81" s="1"/>
      <c r="E81" s="1"/>
      <c r="F81" s="1"/>
      <c r="G81" s="1"/>
      <c r="H81" s="1"/>
      <c r="I81" s="1"/>
      <c r="J81" s="8"/>
      <c r="K81" s="8"/>
      <c r="L81" s="1"/>
    </row>
    <row r="82" spans="1:12" x14ac:dyDescent="0.3">
      <c r="A82" s="1"/>
      <c r="B82" s="7"/>
      <c r="C82" s="8"/>
      <c r="D82" s="1"/>
      <c r="E82" s="1"/>
      <c r="F82" s="1"/>
      <c r="G82" s="1"/>
      <c r="H82" s="1"/>
      <c r="I82" s="9"/>
      <c r="J82" s="8"/>
      <c r="K82" s="8"/>
      <c r="L82" s="1"/>
    </row>
    <row r="83" spans="1:12" x14ac:dyDescent="0.3">
      <c r="A83" s="1"/>
      <c r="B83" s="7"/>
      <c r="C83" s="8"/>
      <c r="D83" s="1"/>
      <c r="E83" s="1"/>
      <c r="F83" s="1"/>
      <c r="G83" s="1"/>
      <c r="H83" s="1"/>
      <c r="I83" s="1"/>
      <c r="J83" s="8"/>
      <c r="K83" s="8"/>
      <c r="L83" s="1"/>
    </row>
    <row r="84" spans="1:12" x14ac:dyDescent="0.3">
      <c r="A84" s="11"/>
      <c r="B84" s="7"/>
      <c r="C84" s="1"/>
      <c r="D84" s="1"/>
      <c r="E84" s="1"/>
      <c r="F84" s="1"/>
      <c r="G84" s="1"/>
      <c r="H84" s="1"/>
      <c r="I84" s="1"/>
      <c r="J84" s="8"/>
      <c r="K84" s="8"/>
      <c r="L84" s="1"/>
    </row>
    <row r="85" spans="1:12" x14ac:dyDescent="0.3">
      <c r="A85" s="1"/>
      <c r="B85" s="7"/>
      <c r="C85" s="8"/>
      <c r="D85" s="1"/>
      <c r="E85" s="1"/>
      <c r="F85" s="1"/>
      <c r="G85" s="1"/>
      <c r="H85" s="1"/>
      <c r="I85" s="9"/>
      <c r="J85" s="8"/>
      <c r="K85" s="8"/>
      <c r="L85" s="1"/>
    </row>
    <row r="86" spans="1:12" x14ac:dyDescent="0.3">
      <c r="A86" s="1"/>
      <c r="B86" s="7"/>
      <c r="C86" s="8"/>
      <c r="D86" s="1"/>
      <c r="E86" s="1"/>
      <c r="F86" s="1"/>
      <c r="G86" s="1"/>
      <c r="H86" s="1"/>
      <c r="I86" s="1"/>
      <c r="J86" s="8"/>
      <c r="K86" s="8"/>
      <c r="L86" s="1"/>
    </row>
    <row r="87" spans="1:12" x14ac:dyDescent="0.3">
      <c r="A87" s="1"/>
      <c r="B87" s="7"/>
      <c r="C87" s="1"/>
      <c r="D87" s="1"/>
      <c r="E87" s="1"/>
      <c r="F87" s="1"/>
      <c r="G87" s="1"/>
      <c r="H87" s="1"/>
      <c r="I87" s="1"/>
      <c r="J87" s="8"/>
      <c r="K87" s="1"/>
      <c r="L87" s="1"/>
    </row>
    <row r="88" spans="1:12" x14ac:dyDescent="0.3">
      <c r="A88" s="1"/>
      <c r="B88" s="7"/>
      <c r="C88" s="8"/>
      <c r="D88" s="1"/>
      <c r="E88" s="1"/>
      <c r="F88" s="1"/>
      <c r="G88" s="1"/>
      <c r="H88" s="1"/>
      <c r="I88" s="9"/>
      <c r="J88" s="8"/>
      <c r="K88" s="8"/>
      <c r="L88" s="1"/>
    </row>
    <row r="89" spans="1:12" x14ac:dyDescent="0.3">
      <c r="A89" s="1"/>
      <c r="B89" s="7"/>
      <c r="C89" s="8"/>
      <c r="D89" s="1"/>
      <c r="E89" s="1"/>
      <c r="F89" s="1"/>
      <c r="G89" s="9"/>
      <c r="H89" s="9"/>
      <c r="I89" s="8"/>
      <c r="J89" s="8"/>
      <c r="K89" s="8"/>
      <c r="L89" s="1"/>
    </row>
    <row r="90" spans="1:12" x14ac:dyDescent="0.3">
      <c r="A90" s="1"/>
      <c r="B90" s="8"/>
      <c r="C90" s="8"/>
      <c r="D90" s="1"/>
      <c r="E90" s="1"/>
      <c r="F90" s="1"/>
      <c r="G90" s="1"/>
      <c r="H90" s="1"/>
      <c r="I90" s="1"/>
      <c r="J90" s="8"/>
      <c r="K90" s="8"/>
      <c r="L90" s="1"/>
    </row>
    <row r="91" spans="1:12" x14ac:dyDescent="0.3">
      <c r="A91" s="1"/>
      <c r="B91" s="8"/>
      <c r="C91" s="8"/>
      <c r="D91" s="1"/>
      <c r="E91" s="1"/>
      <c r="F91" s="1"/>
      <c r="G91" s="1"/>
      <c r="H91" s="1"/>
      <c r="I91" s="9"/>
      <c r="J91" s="8"/>
      <c r="K91" s="8"/>
      <c r="L91" s="1"/>
    </row>
    <row r="92" spans="1:12" x14ac:dyDescent="0.3">
      <c r="A92" s="11"/>
      <c r="B92" s="8"/>
      <c r="C92" s="8"/>
      <c r="D92" s="1"/>
      <c r="E92" s="1"/>
      <c r="F92" s="1"/>
      <c r="G92" s="1"/>
      <c r="H92" s="1"/>
      <c r="I92" s="1"/>
      <c r="J92" s="8"/>
      <c r="K92" s="8"/>
      <c r="L92" s="1"/>
    </row>
    <row r="93" spans="1:12" x14ac:dyDescent="0.3">
      <c r="A93" s="11"/>
      <c r="B93" s="8"/>
      <c r="C93" s="1"/>
      <c r="D93" s="1"/>
      <c r="E93" s="1"/>
      <c r="F93" s="1"/>
      <c r="G93" s="1"/>
      <c r="H93" s="1"/>
      <c r="I93" s="1"/>
      <c r="J93" s="8"/>
      <c r="K93" s="1"/>
      <c r="L93" s="1"/>
    </row>
    <row r="94" spans="1:12" x14ac:dyDescent="0.3">
      <c r="A94" s="1"/>
      <c r="B94" s="8"/>
      <c r="C94" s="8"/>
      <c r="D94" s="1"/>
      <c r="E94" s="1"/>
      <c r="F94" s="1"/>
      <c r="G94" s="1"/>
      <c r="H94" s="1"/>
      <c r="I94" s="9"/>
      <c r="J94" s="8"/>
      <c r="K94" s="8"/>
      <c r="L94" s="1"/>
    </row>
    <row r="95" spans="1:12" x14ac:dyDescent="0.3">
      <c r="A95" s="1"/>
      <c r="B95" s="8"/>
      <c r="C95" s="8"/>
      <c r="D95" s="1"/>
      <c r="E95" s="1"/>
      <c r="F95" s="1"/>
      <c r="G95" s="1"/>
      <c r="H95" s="1"/>
      <c r="I95" s="1"/>
      <c r="J95" s="8"/>
      <c r="K95" s="8"/>
      <c r="L95" s="1"/>
    </row>
    <row r="96" spans="1:12" x14ac:dyDescent="0.3">
      <c r="A96" s="1"/>
      <c r="B96" s="8"/>
      <c r="C96" s="1"/>
      <c r="D96" s="1"/>
      <c r="E96" s="1"/>
      <c r="F96" s="1"/>
      <c r="G96" s="1"/>
      <c r="H96" s="1"/>
      <c r="I96" s="1"/>
      <c r="J96" s="8"/>
      <c r="K96" s="1"/>
      <c r="L96" s="1"/>
    </row>
    <row r="97" spans="1:12" x14ac:dyDescent="0.3">
      <c r="A97" s="1"/>
      <c r="B97" s="7"/>
      <c r="C97" s="1"/>
      <c r="D97" s="1"/>
      <c r="E97" s="1"/>
      <c r="F97" s="1"/>
      <c r="G97" s="1"/>
      <c r="H97" s="1"/>
      <c r="I97" s="1"/>
      <c r="J97" s="8"/>
      <c r="K97" s="1"/>
      <c r="L97" s="1"/>
    </row>
    <row r="98" spans="1:12" x14ac:dyDescent="0.3">
      <c r="A98" s="1"/>
      <c r="B98" s="7"/>
      <c r="C98" s="1"/>
      <c r="D98" s="1"/>
      <c r="E98" s="1"/>
      <c r="F98" s="1"/>
      <c r="G98" s="1"/>
      <c r="H98" s="1"/>
      <c r="I98" s="1"/>
      <c r="J98" s="8"/>
      <c r="K98" s="1"/>
      <c r="L98" s="1"/>
    </row>
    <row r="99" spans="1:12" x14ac:dyDescent="0.3">
      <c r="A99" s="1"/>
      <c r="B99" s="8"/>
      <c r="C99" s="8"/>
      <c r="D99" s="1"/>
      <c r="E99" s="1"/>
      <c r="F99" s="1"/>
      <c r="G99" s="1"/>
      <c r="H99" s="1"/>
      <c r="I99" s="9"/>
      <c r="J99" s="8"/>
      <c r="K99" s="8"/>
      <c r="L99" s="1"/>
    </row>
    <row r="100" spans="1:12" x14ac:dyDescent="0.3">
      <c r="A100" s="1"/>
      <c r="B100" s="8"/>
      <c r="C100" s="8"/>
      <c r="D100" s="1"/>
      <c r="E100" s="1"/>
      <c r="F100" s="1"/>
      <c r="G100" s="1"/>
      <c r="H100" s="1"/>
      <c r="I100" s="1"/>
      <c r="J100" s="8"/>
      <c r="K100" s="8"/>
      <c r="L100" s="1"/>
    </row>
    <row r="101" spans="1:12" x14ac:dyDescent="0.3">
      <c r="A101" s="1"/>
      <c r="B101" s="8"/>
      <c r="C101" s="1"/>
      <c r="D101" s="1"/>
      <c r="E101" s="1"/>
      <c r="F101" s="1"/>
      <c r="G101" s="1"/>
      <c r="H101" s="1"/>
      <c r="I101" s="1"/>
      <c r="J101" s="8"/>
      <c r="K101" s="1"/>
      <c r="L101" s="1"/>
    </row>
    <row r="102" spans="1:12" x14ac:dyDescent="0.3">
      <c r="A102" s="1"/>
      <c r="B102" s="7"/>
      <c r="C102" s="8"/>
      <c r="D102" s="1"/>
      <c r="E102" s="1"/>
      <c r="F102" s="1"/>
      <c r="G102" s="1"/>
      <c r="H102" s="1"/>
      <c r="I102" s="9"/>
      <c r="J102" s="8"/>
      <c r="K102" s="8"/>
      <c r="L102" s="1"/>
    </row>
    <row r="103" spans="1:12" x14ac:dyDescent="0.3">
      <c r="A103" s="1"/>
      <c r="B103" s="7"/>
      <c r="C103" s="8"/>
      <c r="D103" s="1"/>
      <c r="E103" s="1"/>
      <c r="F103" s="1"/>
      <c r="G103" s="1"/>
      <c r="H103" s="1"/>
      <c r="I103" s="1"/>
      <c r="J103" s="8"/>
      <c r="K103" s="8"/>
      <c r="L103" s="1"/>
    </row>
    <row r="104" spans="1:12" x14ac:dyDescent="0.3">
      <c r="A104" s="1"/>
      <c r="B104" s="7"/>
      <c r="C104" s="8"/>
      <c r="D104" s="1"/>
      <c r="E104" s="1"/>
      <c r="F104" s="1"/>
      <c r="G104" s="1"/>
      <c r="H104" s="1"/>
      <c r="I104" s="9"/>
      <c r="J104" s="8"/>
      <c r="K104" s="8"/>
      <c r="L104" s="1"/>
    </row>
    <row r="105" spans="1:12" x14ac:dyDescent="0.3">
      <c r="A105" s="1"/>
      <c r="B105" s="8"/>
      <c r="C105" s="8"/>
      <c r="D105" s="1"/>
      <c r="E105" s="1"/>
      <c r="F105" s="1"/>
      <c r="G105" s="9"/>
      <c r="H105" s="9"/>
      <c r="I105" s="1"/>
      <c r="J105" s="8"/>
      <c r="K105" s="8"/>
      <c r="L105" s="1"/>
    </row>
    <row r="106" spans="1:12" x14ac:dyDescent="0.3">
      <c r="A106" s="1"/>
      <c r="B106" s="7"/>
      <c r="C106" s="8"/>
      <c r="D106" s="1"/>
      <c r="E106" s="1"/>
      <c r="F106" s="1"/>
      <c r="G106" s="1"/>
      <c r="H106" s="1"/>
      <c r="I106" s="1"/>
      <c r="J106" s="8"/>
      <c r="K106" s="8"/>
      <c r="L106" s="1"/>
    </row>
    <row r="107" spans="1:12" x14ac:dyDescent="0.3">
      <c r="A107" s="1"/>
      <c r="B107" s="7"/>
      <c r="C107" s="8"/>
      <c r="D107" s="1"/>
      <c r="E107" s="1"/>
      <c r="F107" s="1"/>
      <c r="G107" s="1"/>
      <c r="H107" s="1"/>
      <c r="I107" s="8"/>
      <c r="J107" s="8"/>
      <c r="K107" s="1"/>
      <c r="L107" s="1"/>
    </row>
    <row r="108" spans="1:12" x14ac:dyDescent="0.3">
      <c r="A108" s="1"/>
      <c r="B108" s="7"/>
      <c r="C108" s="8"/>
      <c r="D108" s="1"/>
      <c r="E108" s="1"/>
      <c r="F108" s="1"/>
      <c r="G108" s="1"/>
      <c r="H108" s="1"/>
      <c r="I108" s="9"/>
      <c r="J108" s="8"/>
      <c r="K108" s="8"/>
      <c r="L108" s="1"/>
    </row>
    <row r="109" spans="1:12" x14ac:dyDescent="0.3">
      <c r="A109" s="1"/>
      <c r="B109" s="7"/>
      <c r="C109" s="8"/>
      <c r="D109" s="1"/>
      <c r="E109" s="9"/>
      <c r="F109" s="9"/>
      <c r="G109" s="9"/>
      <c r="H109" s="9"/>
      <c r="I109" s="1"/>
      <c r="J109" s="8"/>
      <c r="K109" s="8"/>
      <c r="L109" s="1"/>
    </row>
    <row r="110" spans="1:12" x14ac:dyDescent="0.3">
      <c r="A110" s="1"/>
      <c r="B110" s="8"/>
      <c r="C110" s="8"/>
      <c r="D110" s="1"/>
      <c r="E110" s="1"/>
      <c r="F110" s="1"/>
      <c r="G110" s="1"/>
      <c r="H110" s="1"/>
      <c r="I110" s="1"/>
      <c r="J110" s="8"/>
      <c r="K110" s="8"/>
      <c r="L110" s="1"/>
    </row>
    <row r="111" spans="1:12" x14ac:dyDescent="0.3">
      <c r="A111" s="1"/>
      <c r="B111" s="7"/>
      <c r="C111" s="1"/>
      <c r="D111" s="1"/>
      <c r="E111" s="1"/>
      <c r="F111" s="1"/>
      <c r="G111" s="1"/>
      <c r="H111" s="1"/>
      <c r="I111" s="1"/>
      <c r="J111" s="8"/>
      <c r="K111" s="1"/>
      <c r="L111" s="1"/>
    </row>
    <row r="112" spans="1:12" x14ac:dyDescent="0.3">
      <c r="A112" s="1"/>
      <c r="B112" s="8"/>
      <c r="C112" s="8"/>
      <c r="D112" s="1"/>
      <c r="E112" s="1"/>
      <c r="F112" s="1"/>
      <c r="G112" s="1"/>
      <c r="H112" s="1"/>
      <c r="I112" s="9"/>
      <c r="J112" s="8"/>
      <c r="K112" s="8"/>
      <c r="L112" s="1"/>
    </row>
    <row r="113" spans="1:12" x14ac:dyDescent="0.3">
      <c r="A113" s="1"/>
      <c r="B113" s="8"/>
      <c r="C113" s="8"/>
      <c r="D113" s="1"/>
      <c r="E113" s="9"/>
      <c r="F113" s="9"/>
      <c r="G113" s="9"/>
      <c r="H113" s="9"/>
      <c r="I113" s="1"/>
      <c r="J113" s="8"/>
      <c r="K113" s="8"/>
      <c r="L113" s="1"/>
    </row>
    <row r="114" spans="1:12" x14ac:dyDescent="0.3">
      <c r="A114" s="1"/>
      <c r="B114" s="8"/>
      <c r="C114" s="1"/>
      <c r="D114" s="1"/>
      <c r="E114" s="1"/>
      <c r="F114" s="1"/>
      <c r="G114" s="1"/>
      <c r="H114" s="1"/>
      <c r="I114" s="1"/>
      <c r="J114" s="8"/>
      <c r="K114" s="1"/>
      <c r="L114" s="1"/>
    </row>
    <row r="115" spans="1:12" x14ac:dyDescent="0.3">
      <c r="A115" s="1"/>
      <c r="B115" s="8"/>
      <c r="C115" s="8"/>
      <c r="D115" s="1"/>
      <c r="E115" s="1"/>
      <c r="F115" s="1"/>
      <c r="G115" s="1"/>
      <c r="H115" s="1"/>
      <c r="I115" s="9"/>
      <c r="J115" s="8"/>
      <c r="K115" s="8"/>
      <c r="L115" s="1"/>
    </row>
    <row r="116" spans="1:12" x14ac:dyDescent="0.3">
      <c r="A116" s="1"/>
      <c r="B116" s="8"/>
      <c r="C116" s="8"/>
      <c r="D116" s="1"/>
      <c r="E116" s="1"/>
      <c r="F116" s="1"/>
      <c r="G116" s="1"/>
      <c r="H116" s="1"/>
      <c r="I116" s="8"/>
      <c r="J116" s="8"/>
      <c r="K116" s="8"/>
      <c r="L116" s="1"/>
    </row>
    <row r="117" spans="1:12" x14ac:dyDescent="0.3">
      <c r="A117" s="1"/>
      <c r="B117" s="8"/>
      <c r="C117" s="1"/>
      <c r="D117" s="1"/>
      <c r="E117" s="1"/>
      <c r="F117" s="1"/>
      <c r="G117" s="1"/>
      <c r="H117" s="1"/>
      <c r="I117" s="1"/>
      <c r="J117" s="8"/>
      <c r="K117" s="1"/>
      <c r="L117" s="1"/>
    </row>
    <row r="118" spans="1:12" x14ac:dyDescent="0.3">
      <c r="A118" s="1"/>
      <c r="B118" s="7"/>
      <c r="C118" s="1"/>
      <c r="D118" s="1"/>
      <c r="E118" s="1"/>
      <c r="F118" s="1"/>
      <c r="G118" s="1"/>
      <c r="H118" s="1"/>
      <c r="I118" s="1"/>
      <c r="J118" s="8"/>
      <c r="K118" s="1"/>
      <c r="L118" s="1"/>
    </row>
    <row r="119" spans="1:12" x14ac:dyDescent="0.3">
      <c r="A119" s="1"/>
      <c r="B119" s="8"/>
      <c r="C119" s="8"/>
      <c r="D119" s="1"/>
      <c r="E119" s="1"/>
      <c r="F119" s="1"/>
      <c r="G119" s="1"/>
      <c r="H119" s="1"/>
      <c r="I119" s="9"/>
      <c r="J119" s="8"/>
      <c r="K119" s="8"/>
      <c r="L119" s="1"/>
    </row>
    <row r="120" spans="1:12" x14ac:dyDescent="0.3">
      <c r="A120" s="1"/>
      <c r="B120" s="8"/>
      <c r="C120" s="8"/>
      <c r="D120" s="1"/>
      <c r="E120" s="1"/>
      <c r="F120" s="1"/>
      <c r="G120" s="1"/>
      <c r="H120" s="1"/>
      <c r="I120" s="8"/>
      <c r="J120" s="8"/>
      <c r="K120" s="8"/>
      <c r="L120" s="1"/>
    </row>
    <row r="121" spans="1:12" x14ac:dyDescent="0.3">
      <c r="A121" s="1"/>
      <c r="B121" s="8"/>
      <c r="C121" s="8"/>
      <c r="D121" s="1"/>
      <c r="E121" s="1"/>
      <c r="F121" s="1"/>
      <c r="G121" s="1"/>
      <c r="H121" s="1"/>
      <c r="I121" s="1"/>
      <c r="J121" s="8"/>
      <c r="K121" s="1"/>
      <c r="L121" s="1"/>
    </row>
    <row r="122" spans="1:12" x14ac:dyDescent="0.3">
      <c r="A122" s="1"/>
      <c r="B122" s="7"/>
      <c r="C122" s="8"/>
      <c r="D122" s="1"/>
      <c r="E122" s="1"/>
      <c r="F122" s="1"/>
      <c r="G122" s="1"/>
      <c r="H122" s="1"/>
      <c r="I122" s="1"/>
      <c r="J122" s="8"/>
      <c r="K122" s="1"/>
      <c r="L122" s="1"/>
    </row>
    <row r="123" spans="1:12" x14ac:dyDescent="0.3">
      <c r="A123" s="1"/>
      <c r="B123" s="8"/>
      <c r="C123" s="8"/>
      <c r="D123" s="1"/>
      <c r="E123" s="1"/>
      <c r="F123" s="1"/>
      <c r="G123" s="1"/>
      <c r="H123" s="1"/>
      <c r="I123" s="1"/>
      <c r="J123" s="8"/>
      <c r="K123" s="1"/>
      <c r="L123" s="1"/>
    </row>
    <row r="124" spans="1:12" x14ac:dyDescent="0.3">
      <c r="A124" s="1"/>
      <c r="B124" s="7"/>
      <c r="C124" s="8"/>
      <c r="D124" s="1"/>
      <c r="E124" s="1"/>
      <c r="F124" s="1"/>
      <c r="G124" s="1"/>
      <c r="H124" s="1"/>
      <c r="I124" s="9"/>
      <c r="J124" s="8"/>
      <c r="K124" s="8"/>
      <c r="L124" s="1"/>
    </row>
    <row r="125" spans="1:12" x14ac:dyDescent="0.3">
      <c r="A125" s="1"/>
      <c r="B125" s="7"/>
      <c r="C125" s="8"/>
      <c r="D125" s="1"/>
      <c r="E125" s="1"/>
      <c r="F125" s="1"/>
      <c r="G125" s="9"/>
      <c r="H125" s="9"/>
      <c r="I125" s="1"/>
      <c r="J125" s="8"/>
      <c r="K125" s="8"/>
      <c r="L125" s="1"/>
    </row>
    <row r="126" spans="1:12" x14ac:dyDescent="0.3">
      <c r="A126" s="1"/>
      <c r="B126" s="8"/>
      <c r="C126" s="8"/>
      <c r="D126" s="1"/>
      <c r="E126" s="1"/>
      <c r="F126" s="1"/>
      <c r="G126" s="1"/>
      <c r="H126" s="1"/>
      <c r="I126" s="8"/>
      <c r="J126" s="8"/>
      <c r="K126" s="1"/>
      <c r="L126" s="1"/>
    </row>
    <row r="127" spans="1:12" x14ac:dyDescent="0.3">
      <c r="A127" s="1"/>
      <c r="B127" s="8"/>
      <c r="C127" s="8"/>
      <c r="D127" s="1"/>
      <c r="E127" s="1"/>
      <c r="F127" s="1"/>
      <c r="G127" s="1"/>
      <c r="H127" s="1"/>
      <c r="I127" s="9"/>
      <c r="J127" s="8"/>
      <c r="K127" s="8"/>
      <c r="L127" s="1"/>
    </row>
    <row r="128" spans="1:12" x14ac:dyDescent="0.3">
      <c r="A128" s="1"/>
      <c r="B128" s="8"/>
      <c r="C128" s="8"/>
      <c r="D128" s="1"/>
      <c r="E128" s="1"/>
      <c r="F128" s="1"/>
      <c r="G128" s="1"/>
      <c r="H128" s="1"/>
      <c r="I128" s="8"/>
      <c r="J128" s="8"/>
      <c r="K128" s="8"/>
      <c r="L128" s="1"/>
    </row>
    <row r="129" spans="1:12" x14ac:dyDescent="0.3">
      <c r="A129" s="1"/>
      <c r="B129" s="8"/>
      <c r="C129" s="8"/>
      <c r="D129" s="1"/>
      <c r="E129" s="1"/>
      <c r="F129" s="1"/>
      <c r="G129" s="1"/>
      <c r="H129" s="1"/>
      <c r="I129" s="1"/>
      <c r="J129" s="8"/>
      <c r="K129" s="1"/>
      <c r="L129" s="1"/>
    </row>
    <row r="130" spans="1:12" x14ac:dyDescent="0.3">
      <c r="A130" s="1"/>
      <c r="B130" s="7"/>
      <c r="C130" s="8"/>
      <c r="D130" s="1"/>
      <c r="E130" s="1"/>
      <c r="F130" s="1"/>
      <c r="G130" s="1"/>
      <c r="H130" s="1"/>
      <c r="I130" s="9"/>
      <c r="J130" s="8"/>
      <c r="K130" s="8"/>
      <c r="L130" s="1"/>
    </row>
    <row r="131" spans="1:12" x14ac:dyDescent="0.3">
      <c r="A131" s="1"/>
      <c r="B131" s="8"/>
      <c r="C131" s="8"/>
      <c r="D131" s="1"/>
      <c r="E131" s="1"/>
      <c r="F131" s="1"/>
      <c r="G131" s="9"/>
      <c r="H131" s="9"/>
      <c r="I131" s="8"/>
      <c r="J131" s="8"/>
      <c r="K131" s="8"/>
      <c r="L131" s="1"/>
    </row>
    <row r="132" spans="1:12" x14ac:dyDescent="0.3">
      <c r="A132" s="1"/>
      <c r="B132" s="7"/>
      <c r="C132" s="8"/>
      <c r="D132" s="1"/>
      <c r="E132" s="1"/>
      <c r="F132" s="1"/>
      <c r="G132" s="1"/>
      <c r="H132" s="1"/>
      <c r="I132" s="1"/>
      <c r="J132" s="8"/>
      <c r="K132" s="8"/>
      <c r="L132" s="1"/>
    </row>
    <row r="133" spans="1:12" x14ac:dyDescent="0.3">
      <c r="A133" s="1"/>
      <c r="B133" s="7"/>
      <c r="C133" s="8"/>
      <c r="D133" s="1"/>
      <c r="E133" s="1"/>
      <c r="F133" s="1"/>
      <c r="G133" s="1"/>
      <c r="H133" s="1"/>
      <c r="I133" s="9"/>
      <c r="J133" s="8"/>
      <c r="K133" s="8"/>
      <c r="L133" s="1"/>
    </row>
    <row r="134" spans="1:12" x14ac:dyDescent="0.3">
      <c r="A134" s="1"/>
      <c r="B134" s="7"/>
      <c r="C134" s="8"/>
      <c r="D134" s="1"/>
      <c r="E134" s="1"/>
      <c r="F134" s="1"/>
      <c r="G134" s="9"/>
      <c r="H134" s="9"/>
      <c r="I134" s="8"/>
      <c r="J134" s="8"/>
      <c r="K134" s="8"/>
      <c r="L134" s="1"/>
    </row>
    <row r="135" spans="1:12" x14ac:dyDescent="0.3">
      <c r="A135" s="1"/>
      <c r="B135" s="7"/>
      <c r="C135" s="8"/>
      <c r="D135" s="1"/>
      <c r="E135" s="1"/>
      <c r="F135" s="1"/>
      <c r="G135" s="1"/>
      <c r="H135" s="1"/>
      <c r="I135" s="1"/>
      <c r="J135" s="8"/>
      <c r="K135" s="8"/>
      <c r="L135" s="1"/>
    </row>
    <row r="136" spans="1:12" x14ac:dyDescent="0.3">
      <c r="A136" s="1"/>
      <c r="B136" s="7"/>
      <c r="C136" s="8"/>
      <c r="D136" s="1"/>
      <c r="E136" s="9"/>
      <c r="F136" s="9"/>
      <c r="G136" s="1"/>
      <c r="H136" s="1"/>
      <c r="I136" s="9"/>
      <c r="J136" s="8"/>
      <c r="K136" s="8"/>
      <c r="L136" s="1"/>
    </row>
    <row r="137" spans="1:12" x14ac:dyDescent="0.3">
      <c r="A137" s="1"/>
      <c r="B137" s="7"/>
      <c r="C137" s="8"/>
      <c r="D137" s="1"/>
      <c r="E137" s="1"/>
      <c r="F137" s="1"/>
      <c r="G137" s="1"/>
      <c r="H137" s="1"/>
      <c r="I137" s="8"/>
      <c r="J137" s="8"/>
      <c r="K137" s="1"/>
      <c r="L137" s="1"/>
    </row>
    <row r="138" spans="1:12" x14ac:dyDescent="0.3">
      <c r="A138" s="1"/>
      <c r="B138" s="8"/>
      <c r="C138" s="1"/>
      <c r="D138" s="1"/>
      <c r="E138" s="1"/>
      <c r="F138" s="1"/>
      <c r="G138" s="1"/>
      <c r="H138" s="1"/>
      <c r="I138" s="1"/>
      <c r="J138" s="8"/>
      <c r="K138" s="1"/>
      <c r="L138" s="1"/>
    </row>
    <row r="139" spans="1:12" x14ac:dyDescent="0.3">
      <c r="A139" s="1"/>
      <c r="B139" s="7"/>
      <c r="C139" s="8"/>
      <c r="D139" s="1"/>
      <c r="E139" s="9"/>
      <c r="F139" s="9"/>
      <c r="G139" s="1"/>
      <c r="H139" s="1"/>
      <c r="I139" s="9"/>
      <c r="J139" s="8"/>
      <c r="K139" s="8"/>
      <c r="L139" s="1"/>
    </row>
    <row r="140" spans="1:12" x14ac:dyDescent="0.3">
      <c r="A140" s="1"/>
      <c r="B140" s="7"/>
      <c r="C140" s="8"/>
      <c r="D140" s="1"/>
      <c r="E140" s="1"/>
      <c r="F140" s="1"/>
      <c r="G140" s="1"/>
      <c r="H140" s="1"/>
      <c r="I140" s="1"/>
      <c r="J140" s="8"/>
      <c r="K140" s="8"/>
      <c r="L140" s="1"/>
    </row>
    <row r="141" spans="1:12" x14ac:dyDescent="0.3">
      <c r="A141" s="1"/>
      <c r="B141" s="7"/>
      <c r="C141" s="8"/>
      <c r="D141" s="1"/>
      <c r="E141" s="1"/>
      <c r="F141" s="1"/>
      <c r="G141" s="1"/>
      <c r="H141" s="1"/>
      <c r="I141" s="8"/>
      <c r="J141" s="8"/>
      <c r="K141" s="1"/>
      <c r="L141" s="1"/>
    </row>
    <row r="142" spans="1:12" x14ac:dyDescent="0.3">
      <c r="A142" s="1"/>
      <c r="B142" s="7"/>
      <c r="C142" s="8"/>
      <c r="D142" s="1"/>
      <c r="E142" s="9"/>
      <c r="F142" s="9"/>
      <c r="G142" s="1"/>
      <c r="H142" s="1"/>
      <c r="I142" s="9"/>
      <c r="J142" s="8"/>
      <c r="K142" s="8"/>
      <c r="L142" s="1"/>
    </row>
    <row r="143" spans="1:12" x14ac:dyDescent="0.3">
      <c r="A143" s="1"/>
      <c r="B143" s="7"/>
      <c r="C143" s="8"/>
      <c r="D143" s="1"/>
      <c r="E143" s="1"/>
      <c r="F143" s="1"/>
      <c r="G143" s="1"/>
      <c r="H143" s="1"/>
      <c r="I143" s="1"/>
      <c r="J143" s="8"/>
      <c r="K143" s="8"/>
      <c r="L143" s="1"/>
    </row>
    <row r="144" spans="1:12" x14ac:dyDescent="0.3">
      <c r="A144" s="1"/>
      <c r="B144" s="7"/>
      <c r="C144" s="8"/>
      <c r="D144" s="1"/>
      <c r="E144" s="1"/>
      <c r="F144" s="1"/>
      <c r="G144" s="1"/>
      <c r="H144" s="1"/>
      <c r="I144" s="8"/>
      <c r="J144" s="8"/>
      <c r="K144" s="1"/>
      <c r="L144" s="1"/>
    </row>
    <row r="145" spans="1:12" x14ac:dyDescent="0.3">
      <c r="A145" s="1"/>
      <c r="B145" s="7"/>
      <c r="C145" s="8"/>
      <c r="D145" s="1"/>
      <c r="E145" s="1"/>
      <c r="F145" s="1"/>
      <c r="G145" s="1"/>
      <c r="H145" s="1"/>
      <c r="I145" s="8"/>
      <c r="J145" s="8"/>
      <c r="K145" s="1"/>
      <c r="L145" s="1"/>
    </row>
    <row r="146" spans="1:12" x14ac:dyDescent="0.3">
      <c r="A146" s="1"/>
      <c r="B146" s="7"/>
      <c r="C146" s="1"/>
      <c r="D146" s="1"/>
      <c r="E146" s="1"/>
      <c r="F146" s="1"/>
      <c r="G146" s="1"/>
      <c r="H146" s="1"/>
      <c r="I146" s="1"/>
      <c r="J146" s="8"/>
      <c r="K146" s="1"/>
      <c r="L146" s="1"/>
    </row>
    <row r="147" spans="1:12" x14ac:dyDescent="0.3">
      <c r="A147" s="1"/>
      <c r="B147" s="7"/>
      <c r="C147" s="1"/>
      <c r="D147" s="1"/>
      <c r="E147" s="1"/>
      <c r="F147" s="1"/>
      <c r="G147" s="1"/>
      <c r="H147" s="1"/>
      <c r="I147" s="1"/>
      <c r="J147" s="8"/>
      <c r="K147" s="1"/>
      <c r="L147" s="1"/>
    </row>
    <row r="148" spans="1:12" x14ac:dyDescent="0.3">
      <c r="A148" s="1"/>
      <c r="B148" s="7"/>
      <c r="C148" s="1"/>
      <c r="D148" s="1"/>
      <c r="E148" s="1"/>
      <c r="F148" s="1"/>
      <c r="G148" s="1"/>
      <c r="H148" s="1"/>
      <c r="I148" s="1"/>
      <c r="J148" s="8"/>
      <c r="K148" s="1"/>
      <c r="L148" s="1"/>
    </row>
    <row r="149" spans="1:12" x14ac:dyDescent="0.3">
      <c r="A149" s="1"/>
      <c r="B149" s="7"/>
      <c r="C149" s="1"/>
      <c r="D149" s="1"/>
      <c r="E149" s="1"/>
      <c r="F149" s="1"/>
      <c r="G149" s="1"/>
      <c r="H149" s="1"/>
      <c r="I149" s="1"/>
      <c r="J149" s="8"/>
      <c r="K149" s="1"/>
      <c r="L149" s="1"/>
    </row>
    <row r="150" spans="1:12" x14ac:dyDescent="0.3">
      <c r="A150" s="1"/>
      <c r="B150" s="7"/>
      <c r="C150" s="1"/>
      <c r="D150" s="1"/>
      <c r="E150" s="1"/>
      <c r="F150" s="1"/>
      <c r="G150" s="1"/>
      <c r="H150" s="1"/>
      <c r="I150" s="1"/>
      <c r="J150" s="8"/>
      <c r="K150" s="1"/>
      <c r="L150" s="1"/>
    </row>
    <row r="151" spans="1:12" x14ac:dyDescent="0.3">
      <c r="A151" s="1"/>
      <c r="B151" s="7"/>
      <c r="C151" s="1"/>
      <c r="D151" s="1"/>
      <c r="E151" s="1"/>
      <c r="F151" s="1"/>
      <c r="G151" s="1"/>
      <c r="H151" s="1"/>
      <c r="I151" s="1"/>
      <c r="J151" s="8"/>
      <c r="K151" s="1"/>
      <c r="L151" s="1"/>
    </row>
    <row r="152" spans="1:12" x14ac:dyDescent="0.3">
      <c r="A152" s="11"/>
      <c r="B152" s="7"/>
      <c r="C152" s="1"/>
      <c r="D152" s="1"/>
      <c r="E152" s="1"/>
      <c r="F152" s="1"/>
      <c r="G152" s="1"/>
      <c r="H152" s="1"/>
      <c r="I152" s="1"/>
      <c r="J152" s="8"/>
      <c r="K152" s="1"/>
      <c r="L152" s="1"/>
    </row>
    <row r="153" spans="1:12" x14ac:dyDescent="0.3">
      <c r="A153" s="11"/>
      <c r="B153" s="12"/>
      <c r="C153" s="12"/>
      <c r="D153" s="11"/>
      <c r="E153" s="13"/>
      <c r="F153" s="13"/>
      <c r="G153" s="11"/>
      <c r="H153" s="11"/>
      <c r="I153" s="11"/>
      <c r="J153" s="12"/>
      <c r="K153" s="12"/>
      <c r="L153" s="11"/>
    </row>
    <row r="154" spans="1:12" x14ac:dyDescent="0.3">
      <c r="A154" s="11"/>
      <c r="B154" s="12"/>
      <c r="C154" s="12"/>
      <c r="D154" s="11"/>
      <c r="E154" s="11"/>
      <c r="F154" s="11"/>
      <c r="G154" s="11"/>
      <c r="H154" s="11"/>
      <c r="I154" s="11"/>
      <c r="J154" s="12"/>
      <c r="K154" s="12"/>
      <c r="L154" s="11"/>
    </row>
    <row r="155" spans="1:12" x14ac:dyDescent="0.3">
      <c r="A155" s="11"/>
      <c r="B155" s="12"/>
      <c r="C155" s="12"/>
      <c r="D155" s="11"/>
      <c r="E155" s="11"/>
      <c r="F155" s="11"/>
      <c r="G155" s="11"/>
      <c r="H155" s="11"/>
      <c r="I155" s="11"/>
      <c r="J155" s="12"/>
      <c r="K155" s="11"/>
      <c r="L155" s="11"/>
    </row>
    <row r="156" spans="1:12" x14ac:dyDescent="0.3">
      <c r="A156" s="11"/>
      <c r="B156" s="7"/>
      <c r="C156" s="1"/>
      <c r="D156" s="1"/>
      <c r="E156" s="1"/>
      <c r="F156" s="1"/>
      <c r="G156" s="1"/>
      <c r="H156" s="1"/>
      <c r="I156" s="1"/>
      <c r="J156" s="8"/>
      <c r="K156" s="1"/>
      <c r="L156" s="1"/>
    </row>
    <row r="157" spans="1:12" x14ac:dyDescent="0.3">
      <c r="A157" s="11"/>
      <c r="B157" s="7"/>
      <c r="C157" s="1"/>
      <c r="D157" s="1"/>
      <c r="E157" s="1"/>
      <c r="F157" s="1"/>
      <c r="G157" s="1"/>
      <c r="H157" s="1"/>
      <c r="I157" s="1"/>
      <c r="J157" s="8"/>
      <c r="K157" s="1"/>
      <c r="L157" s="1"/>
    </row>
    <row r="158" spans="1:12" x14ac:dyDescent="0.3">
      <c r="A158" s="11"/>
      <c r="B158" s="7"/>
      <c r="C158" s="1"/>
      <c r="D158" s="1"/>
      <c r="E158" s="1"/>
      <c r="F158" s="1"/>
      <c r="G158" s="1"/>
      <c r="H158" s="1"/>
      <c r="I158" s="1"/>
      <c r="J158" s="8"/>
      <c r="K158" s="1"/>
      <c r="L158" s="1"/>
    </row>
    <row r="166" spans="1:1" x14ac:dyDescent="0.3">
      <c r="A166" s="14"/>
    </row>
    <row r="167" spans="1:1" x14ac:dyDescent="0.3">
      <c r="A167" s="14"/>
    </row>
    <row r="168" spans="1:1" x14ac:dyDescent="0.3">
      <c r="A168" s="14"/>
    </row>
    <row r="169" spans="1:1" x14ac:dyDescent="0.3">
      <c r="A169" s="14"/>
    </row>
    <row r="170" spans="1:1" x14ac:dyDescent="0.3">
      <c r="A170" s="14"/>
    </row>
    <row r="171" spans="1:1" x14ac:dyDescent="0.3">
      <c r="A171" s="14"/>
    </row>
    <row r="172" spans="1:1" x14ac:dyDescent="0.3">
      <c r="A172" s="14"/>
    </row>
    <row r="173" spans="1:1" x14ac:dyDescent="0.3">
      <c r="A173" s="14"/>
    </row>
    <row r="174" spans="1:1" x14ac:dyDescent="0.3">
      <c r="A174" s="14"/>
    </row>
    <row r="175" spans="1:1" x14ac:dyDescent="0.3">
      <c r="A175" s="14"/>
    </row>
    <row r="176" spans="1:1" x14ac:dyDescent="0.3">
      <c r="A176" s="14"/>
    </row>
    <row r="177" spans="1:1" x14ac:dyDescent="0.3">
      <c r="A177" s="11"/>
    </row>
    <row r="178" spans="1:1" x14ac:dyDescent="0.3">
      <c r="A178" s="11"/>
    </row>
    <row r="179" spans="1:1" x14ac:dyDescent="0.3">
      <c r="A179" s="11"/>
    </row>
    <row r="180" spans="1:1" x14ac:dyDescent="0.3">
      <c r="A180" s="11"/>
    </row>
    <row r="181" spans="1:1" x14ac:dyDescent="0.3">
      <c r="A181" s="11"/>
    </row>
    <row r="182" spans="1:1" x14ac:dyDescent="0.3">
      <c r="A182" s="11"/>
    </row>
    <row r="183" spans="1:1" x14ac:dyDescent="0.3">
      <c r="A183" s="11"/>
    </row>
    <row r="184" spans="1:1" x14ac:dyDescent="0.3">
      <c r="A184" s="11"/>
    </row>
    <row r="185" spans="1:1" x14ac:dyDescent="0.3">
      <c r="A185" s="11"/>
    </row>
    <row r="186" spans="1:1" x14ac:dyDescent="0.3">
      <c r="A186" s="11"/>
    </row>
    <row r="187" spans="1:1" x14ac:dyDescent="0.3">
      <c r="A187" s="11"/>
    </row>
    <row r="188" spans="1:1" x14ac:dyDescent="0.3">
      <c r="A188" s="11"/>
    </row>
    <row r="189" spans="1:1" x14ac:dyDescent="0.3">
      <c r="A189" s="11"/>
    </row>
    <row r="190" spans="1:1" x14ac:dyDescent="0.3">
      <c r="A190" s="11"/>
    </row>
    <row r="191" spans="1:1" x14ac:dyDescent="0.3">
      <c r="A191" s="11"/>
    </row>
    <row r="192" spans="1:1" x14ac:dyDescent="0.3">
      <c r="A192" s="11"/>
    </row>
    <row r="193" spans="1:10" x14ac:dyDescent="0.3">
      <c r="A193" s="11"/>
    </row>
    <row r="194" spans="1:10" x14ac:dyDescent="0.3">
      <c r="A194" s="1"/>
    </row>
    <row r="195" spans="1:10" x14ac:dyDescent="0.3">
      <c r="A195" s="1"/>
    </row>
    <row r="196" spans="1:10" x14ac:dyDescent="0.3">
      <c r="A196" s="1"/>
    </row>
    <row r="197" spans="1:10" x14ac:dyDescent="0.3">
      <c r="A197" s="1"/>
    </row>
    <row r="198" spans="1:10" x14ac:dyDescent="0.3">
      <c r="A198" s="1"/>
    </row>
    <row r="199" spans="1:10" x14ac:dyDescent="0.3">
      <c r="A199" s="1"/>
    </row>
    <row r="200" spans="1:10" x14ac:dyDescent="0.3">
      <c r="A200" s="11"/>
    </row>
    <row r="201" spans="1:10" x14ac:dyDescent="0.3">
      <c r="A201" s="11"/>
    </row>
    <row r="202" spans="1:10" x14ac:dyDescent="0.3">
      <c r="A202" s="11"/>
    </row>
    <row r="203" spans="1:10" x14ac:dyDescent="0.3">
      <c r="A203" s="11"/>
    </row>
    <row r="204" spans="1:10" x14ac:dyDescent="0.3">
      <c r="A204" s="11"/>
    </row>
    <row r="205" spans="1:10" x14ac:dyDescent="0.3">
      <c r="A205" s="11"/>
    </row>
    <row r="206" spans="1:10" x14ac:dyDescent="0.3">
      <c r="A206" s="11"/>
    </row>
    <row r="207" spans="1:10" x14ac:dyDescent="0.3">
      <c r="A207" s="11"/>
    </row>
    <row r="208" spans="1:10" x14ac:dyDescent="0.3">
      <c r="A208" s="11"/>
      <c r="B208" s="15"/>
      <c r="C208" s="11"/>
      <c r="D208" s="11"/>
      <c r="E208" s="11"/>
      <c r="F208" s="11"/>
      <c r="G208" s="11"/>
      <c r="H208" s="11"/>
      <c r="I208" s="11"/>
      <c r="J208" s="12"/>
    </row>
    <row r="209" spans="1:10" x14ac:dyDescent="0.3">
      <c r="A209" s="11"/>
      <c r="B209" s="7"/>
      <c r="C209" s="1"/>
      <c r="D209" s="1"/>
      <c r="E209" s="1"/>
      <c r="F209" s="1"/>
      <c r="G209" s="1"/>
      <c r="H209" s="1"/>
      <c r="I209" s="1"/>
      <c r="J209" s="8"/>
    </row>
    <row r="210" spans="1:10" x14ac:dyDescent="0.3">
      <c r="A210" s="11"/>
      <c r="B210" s="7"/>
      <c r="C210" s="1"/>
      <c r="D210" s="1"/>
      <c r="E210" s="1"/>
      <c r="F210" s="1"/>
      <c r="G210" s="1"/>
      <c r="H210" s="1"/>
      <c r="I210" s="1"/>
      <c r="J210" s="8"/>
    </row>
    <row r="211" spans="1:10" x14ac:dyDescent="0.3">
      <c r="A211" s="11"/>
      <c r="B211" s="7"/>
      <c r="C211" s="1"/>
      <c r="D211" s="1"/>
      <c r="E211" s="1"/>
      <c r="F211" s="1"/>
      <c r="G211" s="1"/>
      <c r="H211" s="1"/>
      <c r="I211" s="1"/>
      <c r="J211" s="8"/>
    </row>
    <row r="212" spans="1:10" x14ac:dyDescent="0.3">
      <c r="A212" s="11"/>
      <c r="B212" s="7"/>
      <c r="C212" s="1"/>
      <c r="D212" s="1"/>
      <c r="E212" s="1"/>
      <c r="F212" s="1"/>
      <c r="G212" s="1"/>
      <c r="H212" s="1"/>
      <c r="I212" s="1"/>
      <c r="J212" s="8"/>
    </row>
    <row r="213" spans="1:10" x14ac:dyDescent="0.3">
      <c r="A213" s="11"/>
      <c r="B213" s="7"/>
      <c r="C213" s="1"/>
      <c r="D213" s="1"/>
      <c r="E213" s="1"/>
      <c r="F213" s="1"/>
      <c r="G213" s="1"/>
      <c r="H213" s="1"/>
      <c r="I213" s="1"/>
      <c r="J213" s="8"/>
    </row>
    <row r="214" spans="1:10" x14ac:dyDescent="0.3">
      <c r="A214" s="11"/>
      <c r="B214" s="7"/>
      <c r="C214" s="1"/>
      <c r="D214" s="1"/>
      <c r="E214" s="1"/>
      <c r="F214" s="1"/>
      <c r="G214" s="1"/>
      <c r="H214" s="1"/>
      <c r="I214" s="1"/>
      <c r="J214" s="8"/>
    </row>
    <row r="215" spans="1:10" x14ac:dyDescent="0.3">
      <c r="A215" s="11"/>
      <c r="B215" s="7"/>
      <c r="C215" s="1"/>
      <c r="D215" s="1"/>
      <c r="E215" s="1"/>
      <c r="F215" s="1"/>
      <c r="G215" s="1"/>
      <c r="H215" s="1"/>
      <c r="I215" s="1"/>
      <c r="J215" s="8"/>
    </row>
    <row r="216" spans="1:10" x14ac:dyDescent="0.3">
      <c r="A216" s="11"/>
      <c r="B216" s="7"/>
      <c r="C216" s="1"/>
      <c r="D216" s="1"/>
      <c r="E216" s="1"/>
      <c r="F216" s="1"/>
      <c r="G216" s="1"/>
      <c r="H216" s="1"/>
      <c r="I216" s="1"/>
      <c r="J216" s="8"/>
    </row>
    <row r="217" spans="1:10" x14ac:dyDescent="0.3">
      <c r="A217" s="11"/>
      <c r="B217" s="7"/>
      <c r="C217" s="1"/>
      <c r="D217" s="1"/>
      <c r="E217" s="1"/>
      <c r="F217" s="1"/>
      <c r="G217" s="1"/>
      <c r="H217" s="1"/>
      <c r="I217" s="1"/>
      <c r="J217" s="8"/>
    </row>
    <row r="218" spans="1:10" x14ac:dyDescent="0.3">
      <c r="A218" s="11"/>
      <c r="B218" s="7"/>
      <c r="C218" s="1"/>
      <c r="D218" s="1"/>
      <c r="E218" s="1"/>
      <c r="F218" s="1"/>
      <c r="G218" s="1"/>
      <c r="H218" s="1"/>
      <c r="I218" s="1"/>
      <c r="J218" s="8"/>
    </row>
    <row r="219" spans="1:10" x14ac:dyDescent="0.3">
      <c r="A219" s="11"/>
      <c r="B219" s="7"/>
      <c r="C219" s="1"/>
      <c r="D219" s="1"/>
      <c r="E219" s="1"/>
      <c r="F219" s="1"/>
      <c r="G219" s="1"/>
      <c r="H219" s="1"/>
      <c r="I219" s="1"/>
      <c r="J219" s="8"/>
    </row>
    <row r="220" spans="1:10" x14ac:dyDescent="0.3">
      <c r="A220" s="11"/>
      <c r="B220" s="7"/>
      <c r="C220" s="1"/>
      <c r="D220" s="1"/>
      <c r="E220" s="1"/>
      <c r="F220" s="1"/>
      <c r="G220" s="1"/>
      <c r="H220" s="1"/>
      <c r="I220" s="1"/>
      <c r="J220" s="8"/>
    </row>
    <row r="221" spans="1:10" x14ac:dyDescent="0.3">
      <c r="A221" s="11"/>
      <c r="B221" s="7"/>
      <c r="C221" s="1"/>
      <c r="D221" s="1"/>
      <c r="E221" s="1"/>
      <c r="F221" s="1"/>
      <c r="G221" s="1"/>
      <c r="H221" s="1"/>
      <c r="I221" s="1"/>
      <c r="J221" s="8"/>
    </row>
    <row r="222" spans="1:10" x14ac:dyDescent="0.3">
      <c r="A222" s="11"/>
      <c r="B222" s="7"/>
      <c r="C222" s="1"/>
      <c r="D222" s="1"/>
      <c r="E222" s="1"/>
      <c r="F222" s="1"/>
      <c r="G222" s="1"/>
      <c r="H222" s="1"/>
      <c r="I222" s="1"/>
      <c r="J222" s="8"/>
    </row>
    <row r="223" spans="1:10" x14ac:dyDescent="0.3">
      <c r="A223" s="11"/>
      <c r="B223" s="7"/>
      <c r="C223" s="1"/>
      <c r="D223" s="1"/>
      <c r="E223" s="1"/>
      <c r="F223" s="1"/>
      <c r="G223" s="1"/>
      <c r="H223" s="1"/>
      <c r="I223" s="1"/>
      <c r="J223" s="8"/>
    </row>
    <row r="224" spans="1:10" x14ac:dyDescent="0.3">
      <c r="A224" s="11"/>
      <c r="B224" s="7"/>
      <c r="C224" s="1"/>
      <c r="D224" s="1"/>
      <c r="E224" s="1"/>
      <c r="F224" s="1"/>
      <c r="G224" s="1"/>
      <c r="H224" s="1"/>
      <c r="I224" s="1"/>
      <c r="J224" s="8"/>
    </row>
    <row r="225" spans="1:10" x14ac:dyDescent="0.3">
      <c r="A225" s="11"/>
      <c r="B225" s="7"/>
      <c r="C225" s="1"/>
      <c r="D225" s="1"/>
      <c r="E225" s="1"/>
      <c r="F225" s="1"/>
      <c r="G225" s="1"/>
      <c r="H225" s="1"/>
      <c r="I225" s="1"/>
      <c r="J225" s="8"/>
    </row>
    <row r="226" spans="1:10" x14ac:dyDescent="0.3">
      <c r="A226" s="11"/>
      <c r="B226" s="7"/>
      <c r="C226" s="1"/>
      <c r="D226" s="1"/>
      <c r="E226" s="1"/>
      <c r="F226" s="1"/>
      <c r="G226" s="1"/>
      <c r="H226" s="1"/>
      <c r="I226" s="1"/>
      <c r="J226" s="8"/>
    </row>
    <row r="227" spans="1:10" x14ac:dyDescent="0.3">
      <c r="A227" s="11"/>
      <c r="B227" s="7"/>
      <c r="C227" s="1"/>
      <c r="D227" s="1"/>
      <c r="E227" s="1"/>
      <c r="F227" s="1"/>
      <c r="G227" s="1"/>
      <c r="H227" s="1"/>
      <c r="I227" s="1"/>
      <c r="J227" s="8"/>
    </row>
    <row r="228" spans="1:10" x14ac:dyDescent="0.3">
      <c r="A228" s="11"/>
      <c r="B228" s="7"/>
      <c r="C228" s="1"/>
      <c r="D228" s="1"/>
      <c r="E228" s="1"/>
      <c r="F228" s="1"/>
      <c r="G228" s="1"/>
      <c r="H228" s="1"/>
      <c r="I228" s="1"/>
      <c r="J228" s="8"/>
    </row>
    <row r="229" spans="1:10" x14ac:dyDescent="0.3">
      <c r="A229" s="11"/>
      <c r="B229" s="7"/>
      <c r="C229" s="1"/>
      <c r="D229" s="1"/>
      <c r="E229" s="1"/>
      <c r="F229" s="1"/>
      <c r="G229" s="1"/>
      <c r="H229" s="1"/>
      <c r="I229" s="1"/>
      <c r="J229" s="8"/>
    </row>
    <row r="230" spans="1:10" x14ac:dyDescent="0.3">
      <c r="A230" s="11"/>
      <c r="B230" s="7"/>
      <c r="C230" s="1"/>
      <c r="D230" s="1"/>
      <c r="E230" s="1"/>
      <c r="F230" s="1"/>
      <c r="G230" s="1"/>
      <c r="H230" s="1"/>
      <c r="I230" s="1"/>
      <c r="J230" s="8"/>
    </row>
    <row r="231" spans="1:10" x14ac:dyDescent="0.3">
      <c r="A231" s="11"/>
      <c r="B231" s="7"/>
      <c r="C231" s="1"/>
      <c r="D231" s="1"/>
      <c r="E231" s="1"/>
      <c r="F231" s="1"/>
      <c r="G231" s="1"/>
      <c r="H231" s="1"/>
      <c r="I231" s="1"/>
      <c r="J231" s="8"/>
    </row>
    <row r="232" spans="1:10" x14ac:dyDescent="0.3">
      <c r="A232" s="11"/>
      <c r="B232" s="7"/>
      <c r="C232" s="1"/>
      <c r="D232" s="1"/>
      <c r="E232" s="1"/>
      <c r="F232" s="1"/>
      <c r="G232" s="1"/>
      <c r="H232" s="1"/>
      <c r="I232" s="1"/>
      <c r="J232" s="8"/>
    </row>
    <row r="233" spans="1:10" x14ac:dyDescent="0.3">
      <c r="A233" s="11"/>
      <c r="B233" s="7"/>
      <c r="C233" s="1"/>
      <c r="D233" s="1"/>
      <c r="E233" s="1"/>
      <c r="F233" s="1"/>
      <c r="G233" s="1"/>
      <c r="H233" s="1"/>
      <c r="I233" s="1"/>
      <c r="J233" s="8"/>
    </row>
    <row r="234" spans="1:10" x14ac:dyDescent="0.3">
      <c r="A234" s="11"/>
      <c r="B234" s="7"/>
      <c r="C234" s="1"/>
      <c r="D234" s="1"/>
      <c r="E234" s="1"/>
      <c r="F234" s="1"/>
      <c r="G234" s="1"/>
      <c r="H234" s="1"/>
      <c r="I234" s="1"/>
      <c r="J234" s="8"/>
    </row>
    <row r="235" spans="1:10" x14ac:dyDescent="0.3">
      <c r="A235" s="11"/>
      <c r="B235" s="7"/>
      <c r="C235" s="1"/>
      <c r="D235" s="1"/>
      <c r="E235" s="1"/>
      <c r="F235" s="1"/>
      <c r="G235" s="1"/>
      <c r="H235" s="1"/>
      <c r="I235" s="1"/>
      <c r="J235" s="8"/>
    </row>
    <row r="236" spans="1:10" x14ac:dyDescent="0.3">
      <c r="A236" s="11"/>
      <c r="B236" s="7"/>
      <c r="C236" s="1"/>
      <c r="D236" s="1"/>
      <c r="E236" s="1"/>
      <c r="F236" s="1"/>
      <c r="G236" s="1"/>
      <c r="H236" s="1"/>
      <c r="I236" s="1"/>
      <c r="J236" s="8"/>
    </row>
    <row r="237" spans="1:10" x14ac:dyDescent="0.3">
      <c r="A237" s="11"/>
      <c r="B237" s="7"/>
      <c r="C237" s="1"/>
      <c r="D237" s="1"/>
      <c r="E237" s="1"/>
      <c r="F237" s="1"/>
      <c r="G237" s="1"/>
      <c r="H237" s="1"/>
      <c r="I237" s="1"/>
      <c r="J237" s="8"/>
    </row>
    <row r="238" spans="1:10" x14ac:dyDescent="0.3">
      <c r="A238" s="11"/>
      <c r="B238" s="7"/>
      <c r="C238" s="1"/>
      <c r="D238" s="1"/>
      <c r="E238" s="1"/>
      <c r="F238" s="1"/>
      <c r="G238" s="1"/>
      <c r="H238" s="1"/>
      <c r="I238" s="1"/>
      <c r="J238" s="8"/>
    </row>
    <row r="239" spans="1:10" x14ac:dyDescent="0.3">
      <c r="A239" s="11"/>
      <c r="B239" s="7"/>
      <c r="C239" s="1"/>
      <c r="D239" s="1"/>
      <c r="E239" s="1"/>
      <c r="F239" s="1"/>
      <c r="G239" s="1"/>
      <c r="H239" s="1"/>
      <c r="I239" s="1"/>
      <c r="J239" s="8"/>
    </row>
    <row r="240" spans="1:10" x14ac:dyDescent="0.3">
      <c r="A240" s="11"/>
      <c r="B240" s="7"/>
      <c r="C240" s="1"/>
      <c r="D240" s="1"/>
      <c r="E240" s="1"/>
      <c r="F240" s="1"/>
      <c r="G240" s="1"/>
      <c r="H240" s="1"/>
      <c r="I240" s="1"/>
      <c r="J240" s="8"/>
    </row>
    <row r="241" spans="1:10" x14ac:dyDescent="0.3">
      <c r="A241" s="11"/>
      <c r="B241" s="7"/>
      <c r="C241" s="1"/>
      <c r="D241" s="1"/>
      <c r="E241" s="1"/>
      <c r="F241" s="1"/>
      <c r="G241" s="1"/>
      <c r="H241" s="1"/>
      <c r="I241" s="1"/>
      <c r="J241" s="8"/>
    </row>
    <row r="242" spans="1:10" x14ac:dyDescent="0.3">
      <c r="A242" s="11"/>
      <c r="B242" s="7"/>
      <c r="C242" s="1"/>
      <c r="D242" s="1"/>
      <c r="E242" s="1"/>
      <c r="F242" s="1"/>
      <c r="G242" s="1"/>
      <c r="H242" s="1"/>
      <c r="I242" s="1"/>
      <c r="J242" s="8"/>
    </row>
    <row r="243" spans="1:10" x14ac:dyDescent="0.3">
      <c r="A243" s="11"/>
      <c r="B243" s="7"/>
      <c r="C243" s="1"/>
      <c r="D243" s="1"/>
      <c r="E243" s="1"/>
      <c r="F243" s="1"/>
      <c r="G243" s="1"/>
      <c r="H243" s="1"/>
      <c r="I243" s="1"/>
      <c r="J243" s="8"/>
    </row>
    <row r="244" spans="1:10" x14ac:dyDescent="0.3">
      <c r="A244" s="11"/>
      <c r="B244" s="7"/>
      <c r="C244" s="1"/>
      <c r="D244" s="1"/>
      <c r="E244" s="1"/>
      <c r="F244" s="1"/>
      <c r="G244" s="1"/>
      <c r="H244" s="1"/>
      <c r="I244" s="1"/>
      <c r="J244" s="8"/>
    </row>
    <row r="245" spans="1:10" x14ac:dyDescent="0.3">
      <c r="A245" s="11"/>
      <c r="B245" s="7"/>
      <c r="C245" s="1"/>
      <c r="D245" s="1"/>
      <c r="E245" s="1"/>
      <c r="F245" s="1"/>
      <c r="G245" s="1"/>
      <c r="H245" s="1"/>
      <c r="I245" s="1"/>
      <c r="J245" s="8"/>
    </row>
    <row r="246" spans="1:10" x14ac:dyDescent="0.3">
      <c r="A246" s="11"/>
      <c r="B246" s="7"/>
      <c r="C246" s="1"/>
      <c r="D246" s="1"/>
      <c r="E246" s="1"/>
      <c r="F246" s="1"/>
      <c r="G246" s="1"/>
      <c r="H246" s="1"/>
      <c r="I246" s="1"/>
      <c r="J246" s="8"/>
    </row>
    <row r="247" spans="1:10" x14ac:dyDescent="0.3">
      <c r="A247" s="11"/>
      <c r="B247" s="7"/>
      <c r="C247" s="1"/>
      <c r="D247" s="1"/>
      <c r="E247" s="1"/>
      <c r="F247" s="1"/>
      <c r="G247" s="1"/>
      <c r="H247" s="1"/>
      <c r="I247" s="1"/>
      <c r="J247" s="8"/>
    </row>
    <row r="248" spans="1:10" x14ac:dyDescent="0.3">
      <c r="A248" s="11"/>
      <c r="B248" s="7"/>
      <c r="C248" s="1"/>
      <c r="D248" s="1"/>
      <c r="E248" s="1"/>
      <c r="F248" s="1"/>
      <c r="G248" s="1"/>
      <c r="H248" s="1"/>
      <c r="I248" s="1"/>
      <c r="J248" s="8"/>
    </row>
    <row r="249" spans="1:10" x14ac:dyDescent="0.3">
      <c r="A249" s="11"/>
      <c r="B249" s="7"/>
      <c r="C249" s="1"/>
      <c r="D249" s="1"/>
      <c r="E249" s="1"/>
      <c r="F249" s="1"/>
      <c r="G249" s="1"/>
      <c r="H249" s="1"/>
      <c r="I249" s="1"/>
      <c r="J249" s="8"/>
    </row>
    <row r="250" spans="1:10" x14ac:dyDescent="0.3">
      <c r="A250" s="11"/>
      <c r="B250" s="7"/>
      <c r="C250" s="1"/>
      <c r="D250" s="1"/>
      <c r="E250" s="1"/>
      <c r="F250" s="1"/>
      <c r="G250" s="1"/>
      <c r="H250" s="1"/>
      <c r="I250" s="1"/>
      <c r="J250" s="8"/>
    </row>
    <row r="251" spans="1:10" x14ac:dyDescent="0.3">
      <c r="A251" s="11"/>
      <c r="B251" s="7"/>
      <c r="C251" s="1"/>
      <c r="D251" s="1"/>
      <c r="E251" s="1"/>
      <c r="F251" s="1"/>
      <c r="G251" s="1"/>
      <c r="H251" s="1"/>
      <c r="I251" s="1"/>
      <c r="J251" s="8"/>
    </row>
    <row r="252" spans="1:10" x14ac:dyDescent="0.3">
      <c r="A252" s="1"/>
      <c r="B252" s="7"/>
      <c r="C252" s="1"/>
      <c r="D252" s="1"/>
      <c r="E252" s="1"/>
      <c r="F252" s="1"/>
      <c r="G252" s="1"/>
      <c r="H252" s="1"/>
      <c r="I252" s="1"/>
      <c r="J252" s="8"/>
    </row>
    <row r="253" spans="1:10" x14ac:dyDescent="0.3">
      <c r="A253" s="1"/>
      <c r="B253" s="7"/>
      <c r="C253" s="1"/>
      <c r="D253" s="1"/>
      <c r="E253" s="1"/>
      <c r="F253" s="1"/>
      <c r="G253" s="1"/>
      <c r="H253" s="1"/>
      <c r="I253" s="1"/>
      <c r="J253" s="8"/>
    </row>
    <row r="254" spans="1:10" x14ac:dyDescent="0.3">
      <c r="A254" s="1"/>
      <c r="B254" s="7"/>
      <c r="C254" s="1"/>
      <c r="D254" s="1"/>
      <c r="E254" s="1"/>
      <c r="F254" s="1"/>
      <c r="G254" s="1"/>
      <c r="H254" s="1"/>
      <c r="I254" s="1"/>
      <c r="J254" s="8"/>
    </row>
    <row r="255" spans="1:10" x14ac:dyDescent="0.3">
      <c r="A255" s="1"/>
      <c r="B255" s="7"/>
      <c r="C255" s="1"/>
      <c r="D255" s="1"/>
      <c r="E255" s="1"/>
      <c r="F255" s="1"/>
      <c r="G255" s="1"/>
      <c r="H255" s="1"/>
      <c r="I255" s="1"/>
      <c r="J255" s="8"/>
    </row>
    <row r="256" spans="1:10" x14ac:dyDescent="0.3">
      <c r="A256" s="1"/>
      <c r="B256" s="7"/>
      <c r="C256" s="1"/>
      <c r="D256" s="1"/>
      <c r="E256" s="1"/>
      <c r="F256" s="1"/>
      <c r="G256" s="1"/>
      <c r="H256" s="1"/>
      <c r="I256" s="1"/>
      <c r="J256" s="8"/>
    </row>
    <row r="260" spans="1:10" x14ac:dyDescent="0.3">
      <c r="A260" s="16"/>
      <c r="B260" s="7"/>
      <c r="C260" s="1"/>
      <c r="D260" s="1"/>
      <c r="E260" s="1"/>
      <c r="F260" s="1"/>
      <c r="G260" s="1"/>
      <c r="H260" s="1"/>
      <c r="I260" s="1"/>
      <c r="J260" s="8"/>
    </row>
    <row r="261" spans="1:10" x14ac:dyDescent="0.3">
      <c r="A261" s="16"/>
      <c r="B261" s="17"/>
      <c r="C261" s="18"/>
      <c r="D261" s="16"/>
      <c r="E261" s="16"/>
      <c r="F261" s="16"/>
      <c r="G261" s="16"/>
      <c r="H261" s="16"/>
      <c r="I261" s="18"/>
      <c r="J261" s="18"/>
    </row>
    <row r="262" spans="1:10" x14ac:dyDescent="0.3">
      <c r="A262" s="16"/>
      <c r="B262" s="17"/>
      <c r="C262" s="18"/>
      <c r="D262" s="16"/>
      <c r="E262" s="19"/>
      <c r="F262" s="19"/>
      <c r="G262" s="16"/>
      <c r="H262" s="16"/>
      <c r="I262" s="18"/>
      <c r="J262" s="18"/>
    </row>
    <row r="263" spans="1:10" x14ac:dyDescent="0.3">
      <c r="A263" s="16"/>
      <c r="B263" s="17"/>
      <c r="C263" s="18"/>
      <c r="D263" s="16"/>
      <c r="E263" s="16"/>
      <c r="F263" s="16"/>
      <c r="G263" s="16"/>
      <c r="H263" s="16"/>
      <c r="I263" s="18"/>
      <c r="J263" s="18"/>
    </row>
    <row r="264" spans="1:10" x14ac:dyDescent="0.3">
      <c r="A264" s="16"/>
      <c r="B264" s="17"/>
      <c r="C264" s="18"/>
      <c r="D264" s="16"/>
      <c r="E264" s="16"/>
      <c r="F264" s="16"/>
      <c r="G264" s="16"/>
      <c r="H264" s="16"/>
      <c r="I264" s="18"/>
      <c r="J264" s="18"/>
    </row>
    <row r="265" spans="1:10" x14ac:dyDescent="0.3">
      <c r="A265" s="16"/>
      <c r="B265" s="7"/>
      <c r="C265" s="1"/>
      <c r="D265" s="1"/>
      <c r="E265" s="1"/>
      <c r="F265" s="1"/>
      <c r="G265" s="1"/>
      <c r="H265" s="1"/>
      <c r="I265" s="1"/>
      <c r="J265" s="8"/>
    </row>
    <row r="266" spans="1:10" x14ac:dyDescent="0.3">
      <c r="A266" s="16"/>
      <c r="B266" s="7"/>
      <c r="C266" s="1"/>
      <c r="D266" s="1"/>
      <c r="E266" s="1"/>
      <c r="F266" s="1"/>
      <c r="G266" s="1"/>
      <c r="H266" s="1"/>
      <c r="I266" s="1"/>
      <c r="J266" s="8"/>
    </row>
    <row r="267" spans="1:10" x14ac:dyDescent="0.3">
      <c r="A267" s="16"/>
      <c r="B267" s="7"/>
      <c r="C267" s="1"/>
      <c r="D267" s="1"/>
      <c r="E267" s="1"/>
      <c r="F267" s="1"/>
      <c r="G267" s="1"/>
      <c r="H267" s="1"/>
      <c r="I267" s="1"/>
      <c r="J267" s="8"/>
    </row>
    <row r="268" spans="1:10" x14ac:dyDescent="0.3">
      <c r="A268" s="16"/>
      <c r="B268" s="7"/>
      <c r="C268" s="1"/>
      <c r="D268" s="1"/>
      <c r="E268" s="1"/>
      <c r="F268" s="1"/>
      <c r="G268" s="1"/>
      <c r="H268" s="1"/>
      <c r="I268" s="1"/>
      <c r="J268" s="8"/>
    </row>
    <row r="269" spans="1:10" x14ac:dyDescent="0.3">
      <c r="A269" s="16"/>
      <c r="B269" s="7"/>
      <c r="C269" s="1"/>
      <c r="D269" s="1"/>
      <c r="E269" s="1"/>
      <c r="F269" s="1"/>
      <c r="G269" s="1"/>
      <c r="H269" s="1"/>
      <c r="I269" s="1"/>
      <c r="J269" s="8"/>
    </row>
    <row r="270" spans="1:10" x14ac:dyDescent="0.3">
      <c r="A270" s="16"/>
      <c r="B270" s="7"/>
      <c r="C270" s="1"/>
      <c r="D270" s="1"/>
      <c r="E270" s="1"/>
      <c r="F270" s="1"/>
      <c r="G270" s="1"/>
      <c r="H270" s="1"/>
      <c r="I270" s="1"/>
      <c r="J270" s="8"/>
    </row>
    <row r="271" spans="1:10" x14ac:dyDescent="0.3">
      <c r="A271" s="16"/>
      <c r="B271" s="7"/>
      <c r="C271" s="1"/>
      <c r="D271" s="1"/>
      <c r="E271" s="1"/>
      <c r="F271" s="1"/>
      <c r="G271" s="1"/>
      <c r="H271" s="1"/>
      <c r="I271" s="1"/>
      <c r="J271" s="8"/>
    </row>
    <row r="272" spans="1:10" x14ac:dyDescent="0.3">
      <c r="A272" s="16"/>
      <c r="B272" s="7"/>
      <c r="C272" s="1"/>
      <c r="D272" s="1"/>
      <c r="E272" s="1"/>
      <c r="F272" s="1"/>
      <c r="G272" s="1"/>
      <c r="H272" s="1"/>
      <c r="I272" s="1"/>
      <c r="J272" s="8"/>
    </row>
    <row r="273" spans="1:10" x14ac:dyDescent="0.3">
      <c r="A273" s="16"/>
      <c r="B273" s="7"/>
      <c r="C273" s="1"/>
      <c r="D273" s="1"/>
      <c r="E273" s="1"/>
      <c r="F273" s="1"/>
      <c r="G273" s="1"/>
      <c r="H273" s="1"/>
      <c r="I273" s="1"/>
      <c r="J273" s="8"/>
    </row>
    <row r="274" spans="1:10" x14ac:dyDescent="0.3">
      <c r="A274" s="16"/>
      <c r="B274" s="7"/>
      <c r="C274" s="1"/>
      <c r="D274" s="1"/>
      <c r="E274" s="1"/>
      <c r="F274" s="1"/>
      <c r="G274" s="1"/>
      <c r="H274" s="1"/>
      <c r="I274" s="1"/>
      <c r="J274" s="8"/>
    </row>
    <row r="275" spans="1:10" x14ac:dyDescent="0.3">
      <c r="A275" s="16"/>
      <c r="B275" s="7"/>
      <c r="C275" s="1"/>
      <c r="D275" s="1"/>
      <c r="E275" s="1"/>
      <c r="F275" s="1"/>
      <c r="G275" s="1"/>
      <c r="H275" s="1"/>
      <c r="I275" s="1"/>
      <c r="J275" s="8"/>
    </row>
    <row r="276" spans="1:10" x14ac:dyDescent="0.3">
      <c r="A276" s="16"/>
      <c r="B276" s="7"/>
      <c r="C276" s="1"/>
      <c r="D276" s="1"/>
      <c r="E276" s="1"/>
      <c r="F276" s="1"/>
      <c r="G276" s="1"/>
      <c r="H276" s="1"/>
      <c r="I276" s="1"/>
      <c r="J276" s="8"/>
    </row>
    <row r="277" spans="1:10" x14ac:dyDescent="0.3">
      <c r="A277" s="16"/>
      <c r="B277" s="7"/>
      <c r="C277" s="1"/>
      <c r="D277" s="1"/>
      <c r="E277" s="1"/>
      <c r="F277" s="1"/>
      <c r="G277" s="1"/>
      <c r="H277" s="1"/>
      <c r="I277" s="1"/>
      <c r="J277" s="8"/>
    </row>
    <row r="278" spans="1:10" x14ac:dyDescent="0.3">
      <c r="A278" s="16"/>
      <c r="B278" s="7"/>
      <c r="C278" s="1"/>
      <c r="D278" s="1"/>
      <c r="E278" s="1"/>
      <c r="F278" s="1"/>
      <c r="G278" s="1"/>
      <c r="H278" s="1"/>
      <c r="I278" s="1"/>
      <c r="J278" s="8"/>
    </row>
    <row r="279" spans="1:10" x14ac:dyDescent="0.3">
      <c r="A279" s="16"/>
      <c r="B279" s="7"/>
      <c r="C279" s="1"/>
      <c r="D279" s="1"/>
      <c r="E279" s="1"/>
      <c r="F279" s="1"/>
      <c r="G279" s="1"/>
      <c r="H279" s="1"/>
      <c r="I279" s="1"/>
      <c r="J279" s="8"/>
    </row>
    <row r="280" spans="1:10" x14ac:dyDescent="0.3">
      <c r="A280" s="16"/>
      <c r="B280" s="7"/>
      <c r="C280" s="1"/>
      <c r="D280" s="1"/>
      <c r="E280" s="1"/>
      <c r="F280" s="1"/>
      <c r="G280" s="1"/>
      <c r="H280" s="1"/>
      <c r="I280" s="1"/>
      <c r="J280" s="8"/>
    </row>
    <row r="281" spans="1:10" x14ac:dyDescent="0.3">
      <c r="A281" s="16"/>
      <c r="B281" s="7"/>
      <c r="C281" s="1"/>
      <c r="D281" s="1"/>
      <c r="E281" s="1"/>
      <c r="F281" s="1"/>
      <c r="G281" s="1"/>
      <c r="H281" s="1"/>
      <c r="I281" s="1"/>
      <c r="J281" s="8"/>
    </row>
    <row r="282" spans="1:10" x14ac:dyDescent="0.3">
      <c r="A282" s="16"/>
      <c r="B282" s="7"/>
      <c r="C282" s="1"/>
      <c r="D282" s="1"/>
      <c r="E282" s="1"/>
      <c r="F282" s="1"/>
      <c r="G282" s="1"/>
      <c r="H282" s="1"/>
      <c r="I282" s="1"/>
      <c r="J282" s="8"/>
    </row>
    <row r="283" spans="1:10" x14ac:dyDescent="0.3">
      <c r="A283" s="16"/>
      <c r="B283" s="7"/>
      <c r="C283" s="1"/>
      <c r="D283" s="1"/>
      <c r="E283" s="1"/>
      <c r="F283" s="1"/>
      <c r="G283" s="1"/>
      <c r="H283" s="1"/>
      <c r="I283" s="1"/>
      <c r="J283" s="8"/>
    </row>
    <row r="284" spans="1:10" x14ac:dyDescent="0.3">
      <c r="A284" s="16"/>
      <c r="B284" s="7"/>
      <c r="C284" s="1"/>
      <c r="D284" s="1"/>
      <c r="E284" s="1"/>
      <c r="F284" s="1"/>
      <c r="G284" s="1"/>
      <c r="H284" s="1"/>
      <c r="I284" s="1"/>
      <c r="J284" s="8"/>
    </row>
    <row r="285" spans="1:10" x14ac:dyDescent="0.3">
      <c r="A285" s="16"/>
      <c r="B285" s="7"/>
      <c r="C285" s="1"/>
      <c r="D285" s="1"/>
      <c r="E285" s="1"/>
      <c r="F285" s="1"/>
      <c r="G285" s="1"/>
      <c r="H285" s="1"/>
      <c r="I285" s="1"/>
      <c r="J285" s="8"/>
    </row>
    <row r="286" spans="1:10" x14ac:dyDescent="0.3">
      <c r="A286" s="16"/>
      <c r="B286" s="7"/>
      <c r="C286" s="1"/>
      <c r="D286" s="1"/>
      <c r="E286" s="1"/>
      <c r="F286" s="1"/>
      <c r="G286" s="1"/>
      <c r="H286" s="1"/>
      <c r="I286" s="1"/>
      <c r="J286" s="8"/>
    </row>
    <row r="287" spans="1:10" x14ac:dyDescent="0.3">
      <c r="A287" s="16"/>
      <c r="B287" s="7"/>
      <c r="C287" s="1"/>
      <c r="D287" s="1"/>
      <c r="E287" s="1"/>
      <c r="F287" s="1"/>
      <c r="G287" s="1"/>
      <c r="H287" s="1"/>
      <c r="I287" s="1"/>
      <c r="J287" s="8"/>
    </row>
    <row r="288" spans="1:10" x14ac:dyDescent="0.3">
      <c r="A288" s="20"/>
    </row>
    <row r="289" spans="1:10" x14ac:dyDescent="0.3">
      <c r="A289" s="20"/>
    </row>
    <row r="290" spans="1:10" x14ac:dyDescent="0.3">
      <c r="A290" s="20"/>
    </row>
    <row r="291" spans="1:10" x14ac:dyDescent="0.3">
      <c r="A291" s="20"/>
    </row>
    <row r="292" spans="1:10" x14ac:dyDescent="0.3">
      <c r="A292" s="20"/>
    </row>
    <row r="293" spans="1:10" x14ac:dyDescent="0.3">
      <c r="A293" s="16"/>
      <c r="B293" s="17"/>
      <c r="C293" s="18"/>
      <c r="D293" s="16"/>
      <c r="E293" s="16"/>
      <c r="F293" s="16"/>
      <c r="G293" s="16"/>
      <c r="H293" s="16"/>
      <c r="I293" s="18"/>
      <c r="J293" s="18"/>
    </row>
    <row r="294" spans="1:10" x14ac:dyDescent="0.3">
      <c r="A294" s="20"/>
    </row>
    <row r="295" spans="1:10" x14ac:dyDescent="0.3">
      <c r="A295" s="20"/>
    </row>
    <row r="296" spans="1:10" x14ac:dyDescent="0.3">
      <c r="A296" s="20"/>
    </row>
    <row r="297" spans="1:10" x14ac:dyDescent="0.3">
      <c r="A297" s="20"/>
    </row>
    <row r="298" spans="1:10" x14ac:dyDescent="0.3">
      <c r="A298" s="20"/>
    </row>
    <row r="299" spans="1:10" x14ac:dyDescent="0.3">
      <c r="A299" s="20"/>
    </row>
    <row r="300" spans="1:10" x14ac:dyDescent="0.3">
      <c r="A300" s="20"/>
    </row>
    <row r="301" spans="1:10" x14ac:dyDescent="0.3">
      <c r="A301" s="20"/>
    </row>
    <row r="302" spans="1:10" x14ac:dyDescent="0.3">
      <c r="A302" s="20"/>
    </row>
    <row r="303" spans="1:10" x14ac:dyDescent="0.3">
      <c r="A303" s="20"/>
    </row>
    <row r="304" spans="1:10" x14ac:dyDescent="0.3">
      <c r="A304" s="20"/>
    </row>
    <row r="305" spans="1:10" x14ac:dyDescent="0.3">
      <c r="A305" s="20"/>
    </row>
    <row r="306" spans="1:10" x14ac:dyDescent="0.3">
      <c r="A306" s="20"/>
    </row>
    <row r="307" spans="1:10" x14ac:dyDescent="0.3">
      <c r="A307" s="20"/>
    </row>
    <row r="308" spans="1:10" x14ac:dyDescent="0.3">
      <c r="A308" s="20"/>
    </row>
    <row r="309" spans="1:10" x14ac:dyDescent="0.3">
      <c r="A309" s="20"/>
    </row>
    <row r="310" spans="1:10" x14ac:dyDescent="0.3">
      <c r="A310" s="16"/>
      <c r="B310" s="7"/>
      <c r="C310" s="1"/>
      <c r="D310" s="1"/>
      <c r="E310" s="1"/>
      <c r="F310" s="1"/>
      <c r="G310" s="1"/>
      <c r="H310" s="1"/>
      <c r="I310" s="1"/>
      <c r="J310" s="8"/>
    </row>
    <row r="311" spans="1:10" x14ac:dyDescent="0.3">
      <c r="A311" s="20"/>
    </row>
    <row r="312" spans="1:10" x14ac:dyDescent="0.3">
      <c r="A312" s="20"/>
    </row>
    <row r="313" spans="1:10" x14ac:dyDescent="0.3">
      <c r="A313" s="20"/>
    </row>
    <row r="314" spans="1:10" x14ac:dyDescent="0.3">
      <c r="A314" s="20"/>
    </row>
    <row r="315" spans="1:10" x14ac:dyDescent="0.3">
      <c r="A315" s="20"/>
    </row>
    <row r="316" spans="1:10" x14ac:dyDescent="0.3">
      <c r="A316" s="20"/>
    </row>
    <row r="317" spans="1:10" x14ac:dyDescent="0.3">
      <c r="A317" s="20"/>
    </row>
    <row r="318" spans="1:10" x14ac:dyDescent="0.3">
      <c r="A318" s="20"/>
    </row>
    <row r="319" spans="1:10" x14ac:dyDescent="0.3">
      <c r="A319" s="20"/>
    </row>
    <row r="320" spans="1:10" x14ac:dyDescent="0.3">
      <c r="A320" s="20"/>
    </row>
    <row r="321" spans="1:1" x14ac:dyDescent="0.3">
      <c r="A321" s="20"/>
    </row>
    <row r="322" spans="1:1" x14ac:dyDescent="0.3">
      <c r="A322" s="20"/>
    </row>
    <row r="323" spans="1:1" x14ac:dyDescent="0.3">
      <c r="A323" s="20"/>
    </row>
    <row r="324" spans="1:1" x14ac:dyDescent="0.3">
      <c r="A324" s="20"/>
    </row>
    <row r="325" spans="1:1" x14ac:dyDescent="0.3">
      <c r="A325" s="20"/>
    </row>
    <row r="326" spans="1:1" x14ac:dyDescent="0.3">
      <c r="A326" s="16"/>
    </row>
    <row r="327" spans="1:1" x14ac:dyDescent="0.3">
      <c r="A327" s="20"/>
    </row>
    <row r="328" spans="1:1" x14ac:dyDescent="0.3">
      <c r="A328" s="20"/>
    </row>
    <row r="329" spans="1:1" x14ac:dyDescent="0.3">
      <c r="A329" s="20"/>
    </row>
    <row r="330" spans="1:1" x14ac:dyDescent="0.3">
      <c r="A330" s="20"/>
    </row>
    <row r="331" spans="1:1" x14ac:dyDescent="0.3">
      <c r="A331" s="20"/>
    </row>
    <row r="332" spans="1:1" x14ac:dyDescent="0.3">
      <c r="A332" s="20"/>
    </row>
    <row r="333" spans="1:1" x14ac:dyDescent="0.3">
      <c r="A333" s="20"/>
    </row>
    <row r="334" spans="1:1" x14ac:dyDescent="0.3">
      <c r="A334" s="20"/>
    </row>
    <row r="335" spans="1:1" x14ac:dyDescent="0.3">
      <c r="A335" s="20"/>
    </row>
    <row r="336" spans="1:1" x14ac:dyDescent="0.3">
      <c r="A336" s="20"/>
    </row>
    <row r="337" spans="1:1" x14ac:dyDescent="0.3">
      <c r="A337" s="20"/>
    </row>
    <row r="338" spans="1:1" x14ac:dyDescent="0.3">
      <c r="A338" s="20"/>
    </row>
    <row r="339" spans="1:1" x14ac:dyDescent="0.3">
      <c r="A339" s="20"/>
    </row>
    <row r="340" spans="1:1" x14ac:dyDescent="0.3">
      <c r="A340" s="20"/>
    </row>
    <row r="341" spans="1:1" x14ac:dyDescent="0.3">
      <c r="A341" s="16"/>
    </row>
  </sheetData>
  <mergeCells count="7">
    <mergeCell ref="A2:L2"/>
    <mergeCell ref="A3:L3"/>
    <mergeCell ref="A4:L4"/>
    <mergeCell ref="A10:A12"/>
    <mergeCell ref="B10:B12"/>
    <mergeCell ref="C10:C12"/>
    <mergeCell ref="E10:I10"/>
  </mergeCells>
  <pageMargins left="0.19685039370078741" right="0.19685039370078741" top="0.74803149606299213" bottom="0.74803149606299213" header="0.31496062992125984" footer="0.31496062992125984"/>
  <pageSetup paperSize="9" scale="9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ย.1</vt:lpstr>
      <vt:lpstr>ย.2</vt:lpstr>
      <vt:lpstr>ย.3</vt:lpstr>
      <vt:lpstr>ย.4</vt:lpstr>
      <vt:lpstr>ย.2!Print_Area</vt:lpstr>
      <vt:lpstr>ย.1!Print_Titles</vt:lpstr>
      <vt:lpstr>ย.2!Print_Titles</vt:lpstr>
      <vt:lpstr>ย.3!Print_Titles</vt:lpstr>
      <vt:lpstr>ย.4!Print_Titles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Windows User</cp:lastModifiedBy>
  <cp:lastPrinted>2022-10-25T07:50:22Z</cp:lastPrinted>
  <dcterms:created xsi:type="dcterms:W3CDTF">2006-05-16T01:35:27Z</dcterms:created>
  <dcterms:modified xsi:type="dcterms:W3CDTF">2022-12-07T09:02:45Z</dcterms:modified>
</cp:coreProperties>
</file>